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Papae\Downloads\"/>
    </mc:Choice>
  </mc:AlternateContent>
  <xr:revisionPtr revIDLastSave="0" documentId="13_ncr:1_{E8CBB8A6-FBD4-430C-9B24-82C254D78C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ป่าแป๋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K55" i="1" s="1"/>
  <c r="I55" i="1"/>
  <c r="J54" i="1"/>
  <c r="J53" i="1"/>
  <c r="K52" i="1"/>
  <c r="J52" i="1"/>
  <c r="J51" i="1"/>
  <c r="J50" i="1"/>
  <c r="K49" i="1"/>
  <c r="J49" i="1"/>
  <c r="J48" i="1"/>
  <c r="J47" i="1"/>
  <c r="K46" i="1"/>
  <c r="J46" i="1"/>
  <c r="J45" i="1"/>
  <c r="J44" i="1"/>
  <c r="K43" i="1"/>
  <c r="J43" i="1"/>
  <c r="J42" i="1"/>
  <c r="K41" i="1"/>
  <c r="J41" i="1"/>
  <c r="J40" i="1"/>
  <c r="J39" i="1"/>
  <c r="K38" i="1"/>
  <c r="J38" i="1"/>
  <c r="J37" i="1"/>
  <c r="K36" i="1"/>
  <c r="J36" i="1"/>
  <c r="J35" i="1"/>
  <c r="K34" i="1"/>
  <c r="J34" i="1"/>
  <c r="K33" i="1"/>
  <c r="J33" i="1"/>
  <c r="J32" i="1"/>
  <c r="K31" i="1"/>
  <c r="J31" i="1"/>
  <c r="K30" i="1"/>
  <c r="J30" i="1"/>
  <c r="K29" i="1"/>
  <c r="J29" i="1"/>
  <c r="J28" i="1"/>
  <c r="J27" i="1"/>
  <c r="K26" i="1"/>
  <c r="J26" i="1"/>
  <c r="J25" i="1"/>
  <c r="J24" i="1"/>
  <c r="J23" i="1"/>
  <c r="K22" i="1"/>
  <c r="J22" i="1"/>
  <c r="K21" i="1"/>
  <c r="J21" i="1"/>
  <c r="K20" i="1"/>
  <c r="J20" i="1"/>
  <c r="K19" i="1"/>
  <c r="J19" i="1"/>
  <c r="K18" i="1"/>
  <c r="J18" i="1"/>
  <c r="J17" i="1"/>
  <c r="J16" i="1"/>
  <c r="J15" i="1"/>
  <c r="J14" i="1"/>
  <c r="J13" i="1"/>
  <c r="J12" i="1"/>
  <c r="K11" i="1"/>
  <c r="J11" i="1"/>
  <c r="J55" i="1" s="1"/>
</calcChain>
</file>

<file path=xl/sharedStrings.xml><?xml version="1.0" encoding="utf-8"?>
<sst xmlns="http://schemas.openxmlformats.org/spreadsheetml/2006/main" count="148" uniqueCount="53">
  <si>
    <t>รายงานผลการใช้จ่ายงบประมาณ สถานีตำรวจภูธรป่าแป๋ จว.เชียงใหม่</t>
  </si>
  <si>
    <t>ข้อมูล ณ วันที่ 19 มีนาคม 2567</t>
  </si>
  <si>
    <t>ชื่อโครงการ /
กิจกรรม</t>
  </si>
  <si>
    <t>ผลการดำเนินการ</t>
  </si>
  <si>
    <t>งบประมาณ/แหล่งที่จัดสรร/สนับสนุน</t>
  </si>
  <si>
    <t>ผลการเบิกจ่าย</t>
  </si>
  <si>
    <t>คงเหลือ</t>
  </si>
  <si>
    <t>คิดเป็นร้อยละ</t>
  </si>
  <si>
    <t>ปัญหา / อุปสรรค
แนวทางการแก้ไข</t>
  </si>
  <si>
    <t>ที่</t>
  </si>
  <si>
    <t>สตช.</t>
  </si>
  <si>
    <t>หน่วยงาน</t>
  </si>
  <si>
    <t>อปท.</t>
  </si>
  <si>
    <t>อื่นๆ</t>
  </si>
  <si>
    <t>ภาครัฐ</t>
  </si>
  <si>
    <t>ภาคเอกชน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</si>
  <si>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</si>
  <si>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</si>
  <si>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 xml:space="preserve"> - ค่าสาธารณูปโภค</t>
  </si>
  <si>
    <t xml:space="preserve"> -</t>
  </si>
  <si>
    <t>1. ไฟฟ้า</t>
  </si>
  <si>
    <t>2. ประปา</t>
  </si>
  <si>
    <t>3. โทรศัพท์</t>
  </si>
  <si>
    <t>4. ไปรณีย์</t>
  </si>
  <si>
    <t>5. อินเตอร์เน็ต</t>
  </si>
  <si>
    <t xml:space="preserve"> - ค่าตอบแทน ๕ ค่า</t>
  </si>
  <si>
    <t>เป็นไปตามเป้าหมาย</t>
  </si>
  <si>
    <t>1 ค่าตอบแทนคุ้มครองพยาน</t>
  </si>
  <si>
    <t>2 ค่าตอบแทนนักจิตวิทยา</t>
  </si>
  <si>
    <t>3 ค่าตอบแทนชันสูตรพลิกศพ</t>
  </si>
  <si>
    <t>4 ค่าส่งหมายเรียกพยาน</t>
  </si>
  <si>
    <t>5 ค่าตอบแทนสอบสวนคดีอาญา</t>
  </si>
  <si>
    <t xml:space="preserve"> - ค่าเครื่องตรวจวัดแอลกอฮอล์</t>
  </si>
  <si>
    <t xml:space="preserve"> - ค่าตอบแทนการปฏิบัติงานนอกเวลาราชการ</t>
  </si>
  <si>
    <t xml:space="preserve"> - ค่าใช้สอย</t>
  </si>
  <si>
    <t>1.ค่าใช้จ่ายในการเดินทางไปราชการ</t>
  </si>
  <si>
    <t>2.ค่าซ่อมยานพาหนะ</t>
  </si>
  <si>
    <t>3.ค่าจ้างเหมาบริการ</t>
  </si>
  <si>
    <t xml:space="preserve"> - ค่าวัสดุ</t>
  </si>
  <si>
    <t>1.ค่าวัสดุสำนักงาน</t>
  </si>
  <si>
    <t>2.ค่าน้ำมันเชื้อเพลิงและหล่อลื่น</t>
  </si>
  <si>
    <t>3.ค่าวัสดุจราจร(ค่าวัสดุอื่น)</t>
  </si>
  <si>
    <t>4.ค่าวัสดุอาหารผู้ต้องหา</t>
  </si>
  <si>
    <t>อยู่ระหว่างดำเนินการ</t>
  </si>
  <si>
    <t>โครงการปฏิรูประบบการสอบสวน</t>
  </si>
  <si>
    <t xml:space="preserve"> - ค่าใช้จ่ายอื่น (แก้ไขปัญหาฯ)</t>
  </si>
  <si>
    <t>โครงการบริหารจัดการสกัดกั้นยาเสพติด Heart Land</t>
  </si>
  <si>
    <t>โครงการสลายโครงสร้างเครือข่ายผู้มีอิทธิพล</t>
  </si>
  <si>
    <t>โครงการตำรวจประสานโรงเรียน (1 ตำรวจ 1 โรงเรียน)</t>
  </si>
  <si>
    <t xml:space="preserve">โครงการ การศึกษาเพื่อต่อต้านการใช้ยาเสพติดในโรงเรียน (D.A.R.E) </t>
  </si>
  <si>
    <t>ประเทศไทยสำหรับเป็นค่าตอบแทนการสอบครูตำรวจ</t>
  </si>
  <si>
    <t>รวม</t>
  </si>
  <si>
    <t>ประจำปีงบประมาณ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</si>
</sst>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16">
    <font>
      <sz val="11"/>
      <name val="Tahoma"/>
      <scheme val="minor"/>
    </font>
    <font>
      <b/>
      <sz val="36"/>
      <color rgb="FFF2F2F2"/>
      <name val="Sarabun"/>
    </font>
    <font>
      <sz val="11"/>
      <name val="Tahoma"/>
    </font>
    <font>
      <b/>
      <sz val="16"/>
      <name val="Sarabun"/>
    </font>
    <font>
      <b/>
      <sz val="12"/>
      <name val="Sarabun"/>
    </font>
    <font>
      <b/>
      <sz val="16"/>
      <name val="TH Sarabun PSK"/>
    </font>
    <font>
      <b/>
      <sz val="16"/>
      <name val="Sarabun"/>
    </font>
    <font>
      <b/>
      <sz val="16"/>
      <color rgb="FF002060"/>
      <name val="Sarabun"/>
    </font>
    <font>
      <sz val="16"/>
      <name val="Sarabun"/>
    </font>
    <font>
      <b/>
      <sz val="16"/>
      <color rgb="FF002060"/>
      <name val="TH Sarabun PSK"/>
    </font>
    <font>
      <b/>
      <sz val="24"/>
      <name val="Sarabun"/>
    </font>
    <font>
      <sz val="20"/>
      <name val="Sarabun"/>
    </font>
    <font>
      <sz val="26"/>
      <name val="Sarabun"/>
    </font>
    <font>
      <sz val="16"/>
      <color rgb="FF660033"/>
      <name val="Sarabun"/>
    </font>
    <font>
      <b/>
      <sz val="16"/>
      <color rgb="FFF2F2F2"/>
      <name val="Sarabun"/>
    </font>
    <font>
      <b/>
      <sz val="12"/>
      <color rgb="FFF2F2F2"/>
      <name val="Sarabun"/>
    </font>
  </fonts>
  <fills count="11">
    <fill>
      <patternFill patternType="none"/>
    </fill>
    <fill>
      <patternFill patternType="gray125"/>
    </fill>
    <fill>
      <patternFill patternType="solid">
        <fgColor rgb="FF660033"/>
        <bgColor rgb="FF660033"/>
      </patternFill>
    </fill>
    <fill>
      <patternFill patternType="solid">
        <fgColor rgb="FFFFE598"/>
        <bgColor rgb="FFFFE598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C5E0B3"/>
        <bgColor rgb="FFC5E0B3"/>
      </patternFill>
    </fill>
    <fill>
      <patternFill patternType="solid">
        <fgColor rgb="FFECECEC"/>
        <bgColor rgb="FFECECEC"/>
      </patternFill>
    </fill>
    <fill>
      <patternFill patternType="solid">
        <fgColor rgb="FFD9E2F3"/>
        <bgColor rgb="FFD9E2F3"/>
      </patternFill>
    </fill>
    <fill>
      <patternFill patternType="solid">
        <fgColor rgb="FFFBE4D5"/>
        <bgColor rgb="FFFBE4D5"/>
      </patternFill>
    </fill>
    <fill>
      <patternFill patternType="solid">
        <fgColor rgb="FFDEEAF6"/>
        <bgColor rgb="FFDEEAF6"/>
      </patternFill>
    </fill>
  </fills>
  <borders count="148">
    <border>
      <left/>
      <right/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/>
      <right/>
      <top/>
      <bottom/>
      <diagonal/>
    </border>
    <border>
      <left/>
      <right style="medium">
        <color rgb="FF002060"/>
      </right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thin">
        <color rgb="FF000000"/>
      </left>
      <right style="thin">
        <color rgb="FF000000"/>
      </right>
      <top style="medium">
        <color rgb="FF002060"/>
      </top>
      <bottom/>
      <diagonal/>
    </border>
    <border>
      <left style="thin">
        <color rgb="FF000000"/>
      </left>
      <right/>
      <top style="medium">
        <color rgb="FF002060"/>
      </top>
      <bottom style="thin">
        <color rgb="FF000000"/>
      </bottom>
      <diagonal/>
    </border>
    <border>
      <left/>
      <right/>
      <top style="medium">
        <color rgb="FF002060"/>
      </top>
      <bottom style="thin">
        <color rgb="FF000000"/>
      </bottom>
      <diagonal/>
    </border>
    <border>
      <left/>
      <right style="thin">
        <color rgb="FF000000"/>
      </right>
      <top style="medium">
        <color rgb="FF002060"/>
      </top>
      <bottom style="thin">
        <color rgb="FF000000"/>
      </bottom>
      <diagonal/>
    </border>
    <border>
      <left style="thin">
        <color rgb="FF00000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206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2060"/>
      </right>
      <top/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thin">
        <color rgb="FF000000"/>
      </right>
      <top style="medium">
        <color rgb="FFC00000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C00000"/>
      </top>
      <bottom style="hair">
        <color auto="1"/>
      </bottom>
      <diagonal/>
    </border>
    <border>
      <left style="thin">
        <color rgb="FF000000"/>
      </left>
      <right/>
      <top style="medium">
        <color rgb="FFC00000"/>
      </top>
      <bottom style="hair">
        <color auto="1"/>
      </bottom>
      <diagonal/>
    </border>
    <border>
      <left style="thin">
        <color rgb="FF000000"/>
      </left>
      <right style="medium">
        <color rgb="FFC00000"/>
      </right>
      <top style="medium">
        <color rgb="FFC00000"/>
      </top>
      <bottom style="hair">
        <color auto="1"/>
      </bottom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 style="medium">
        <color rgb="FFC00000"/>
      </left>
      <right style="thin">
        <color rgb="FF000000"/>
      </right>
      <top style="hair">
        <color auto="1"/>
      </top>
      <bottom style="medium">
        <color rgb="FFC00000"/>
      </bottom>
      <diagonal/>
    </border>
    <border>
      <left style="thin">
        <color rgb="FF000000"/>
      </left>
      <right style="thin">
        <color rgb="FF000000"/>
      </right>
      <top style="hair">
        <color auto="1"/>
      </top>
      <bottom style="medium">
        <color rgb="FFC00000"/>
      </bottom>
      <diagonal/>
    </border>
    <border>
      <left style="thin">
        <color rgb="FF000000"/>
      </left>
      <right/>
      <top style="hair">
        <color auto="1"/>
      </top>
      <bottom style="medium">
        <color rgb="FFC00000"/>
      </bottom>
      <diagonal/>
    </border>
    <border>
      <left style="thin">
        <color rgb="FF000000"/>
      </left>
      <right style="medium">
        <color rgb="FFC00000"/>
      </right>
      <top style="hair">
        <color auto="1"/>
      </top>
      <bottom style="medium">
        <color rgb="FFC00000"/>
      </bottom>
      <diagonal/>
    </border>
    <border>
      <left style="medium">
        <color rgb="FFC00000"/>
      </left>
      <right style="thin">
        <color auto="1"/>
      </right>
      <top style="medium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rgb="FFC00000"/>
      </right>
      <top style="hair">
        <color auto="1"/>
      </top>
      <bottom style="hair">
        <color auto="1"/>
      </bottom>
      <diagonal/>
    </border>
    <border>
      <left style="medium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rgb="FFC00000"/>
      </left>
      <right style="thin">
        <color auto="1"/>
      </right>
      <top style="hair">
        <color auto="1"/>
      </top>
      <bottom style="medium">
        <color rgb="FFC00000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rgb="FFC00000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medium">
        <color rgb="FFC00000"/>
      </bottom>
      <diagonal/>
    </border>
    <border>
      <left style="thin">
        <color auto="1"/>
      </left>
      <right style="medium">
        <color rgb="FFC00000"/>
      </right>
      <top style="hair">
        <color auto="1"/>
      </top>
      <bottom style="medium">
        <color rgb="FFC00000"/>
      </bottom>
      <diagonal/>
    </border>
    <border>
      <left style="medium">
        <color rgb="FFC00000"/>
      </left>
      <right style="thin">
        <color rgb="FF000000"/>
      </right>
      <top style="medium">
        <color rgb="FFC00000"/>
      </top>
      <bottom style="hair">
        <color rgb="FF002060"/>
      </bottom>
      <diagonal/>
    </border>
    <border>
      <left style="thin">
        <color rgb="FF00000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0000"/>
      </left>
      <right style="thin">
        <color rgb="FF000000"/>
      </right>
      <top style="medium">
        <color rgb="FFC00000"/>
      </top>
      <bottom style="hair">
        <color rgb="FF00206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auto="1"/>
      </bottom>
      <diagonal/>
    </border>
    <border>
      <left style="thin">
        <color rgb="FF000000"/>
      </left>
      <right/>
      <top style="medium">
        <color rgb="FFC00000"/>
      </top>
      <bottom style="hair">
        <color rgb="FF002060"/>
      </bottom>
      <diagonal/>
    </border>
    <border>
      <left style="thin">
        <color rgb="FF000000"/>
      </left>
      <right style="medium">
        <color rgb="FFC00000"/>
      </right>
      <top style="medium">
        <color rgb="FFC00000"/>
      </top>
      <bottom style="hair">
        <color rgb="FF002060"/>
      </bottom>
      <diagonal/>
    </border>
    <border>
      <left style="medium">
        <color rgb="FFC00000"/>
      </left>
      <right style="thin">
        <color rgb="FF000000"/>
      </right>
      <top style="hair">
        <color rgb="FF002060"/>
      </top>
      <bottom style="hair">
        <color rgb="FF002060"/>
      </bottom>
      <diagonal/>
    </border>
    <border>
      <left style="thin">
        <color rgb="FF000000"/>
      </left>
      <right style="thin">
        <color rgb="FF000000"/>
      </right>
      <top style="hair">
        <color rgb="FF002060"/>
      </top>
      <bottom style="hair">
        <color rgb="FF002060"/>
      </bottom>
      <diagonal/>
    </border>
    <border>
      <left style="thin">
        <color rgb="FF000000"/>
      </left>
      <right/>
      <top style="hair">
        <color rgb="FF002060"/>
      </top>
      <bottom style="hair">
        <color rgb="FF002060"/>
      </bottom>
      <diagonal/>
    </border>
    <border>
      <left style="medium">
        <color rgb="FFC00000"/>
      </left>
      <right/>
      <top style="hair">
        <color rgb="FF002060"/>
      </top>
      <bottom style="hair">
        <color rgb="FF002060"/>
      </bottom>
      <diagonal/>
    </border>
    <border>
      <left style="medium">
        <color rgb="FFC00000"/>
      </left>
      <right/>
      <top style="hair">
        <color rgb="FF002060"/>
      </top>
      <bottom style="thin">
        <color rgb="FF000000"/>
      </bottom>
      <diagonal/>
    </border>
    <border>
      <left style="thin">
        <color rgb="FF000000"/>
      </left>
      <right style="medium">
        <color rgb="FF002060"/>
      </right>
      <top style="hair">
        <color rgb="FF00206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2060"/>
      </top>
      <bottom style="thin">
        <color rgb="FF000000"/>
      </bottom>
      <diagonal/>
    </border>
    <border>
      <left style="thin">
        <color rgb="FF000000"/>
      </left>
      <right/>
      <top style="hair">
        <color rgb="FF002060"/>
      </top>
      <bottom style="thin">
        <color rgb="FF000000"/>
      </bottom>
      <diagonal/>
    </border>
    <border>
      <left style="medium">
        <color rgb="FFC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206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medium">
        <color rgb="FFC00000"/>
      </left>
      <right style="thin">
        <color rgb="FF000000"/>
      </right>
      <top style="hair">
        <color rgb="FF000000"/>
      </top>
      <bottom style="medium">
        <color rgb="FFC00000"/>
      </bottom>
      <diagonal/>
    </border>
    <border>
      <left style="thin">
        <color rgb="FF000000"/>
      </left>
      <right style="medium">
        <color rgb="FF002060"/>
      </right>
      <top style="hair">
        <color rgb="FF000000"/>
      </top>
      <bottom style="medium">
        <color rgb="FFC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C00000"/>
      </bottom>
      <diagonal/>
    </border>
    <border>
      <left style="thin">
        <color rgb="FF000000"/>
      </left>
      <right/>
      <top style="hair">
        <color rgb="FF000000"/>
      </top>
      <bottom style="medium">
        <color rgb="FFC00000"/>
      </bottom>
      <diagonal/>
    </border>
    <border>
      <left style="thin">
        <color rgb="FF000000"/>
      </left>
      <right style="medium">
        <color rgb="FFC00000"/>
      </right>
      <top style="hair">
        <color rgb="FF000000"/>
      </top>
      <bottom style="medium">
        <color rgb="FFC00000"/>
      </bottom>
      <diagonal/>
    </border>
    <border>
      <left style="medium">
        <color rgb="FFC00000"/>
      </left>
      <right style="thin">
        <color rgb="FF000000"/>
      </right>
      <top style="medium">
        <color rgb="FFC00000"/>
      </top>
      <bottom style="hair">
        <color rgb="FF000000"/>
      </bottom>
      <diagonal/>
    </border>
    <border>
      <left style="thin">
        <color rgb="FF000000"/>
      </left>
      <right style="medium">
        <color rgb="FF002060"/>
      </right>
      <top style="medium">
        <color rgb="FFC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C00000"/>
      </top>
      <bottom style="hair">
        <color rgb="FF000000"/>
      </bottom>
      <diagonal/>
    </border>
    <border>
      <left style="thin">
        <color rgb="FF000000"/>
      </left>
      <right/>
      <top style="medium">
        <color rgb="FFC00000"/>
      </top>
      <bottom style="hair">
        <color rgb="FF000000"/>
      </bottom>
      <diagonal/>
    </border>
    <border>
      <left style="thin">
        <color rgb="FF000000"/>
      </left>
      <right style="medium">
        <color rgb="FFC00000"/>
      </right>
      <top style="medium">
        <color rgb="FFC00000"/>
      </top>
      <bottom style="hair">
        <color rgb="FF000000"/>
      </bottom>
      <diagonal/>
    </border>
    <border>
      <left style="medium">
        <color rgb="FFC00000"/>
      </left>
      <right style="thin">
        <color rgb="FF000000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medium">
        <color rgb="FFC00000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/>
      <top style="hair">
        <color auto="1"/>
      </top>
      <bottom style="hair">
        <color auto="1"/>
      </bottom>
      <diagonal/>
    </border>
    <border>
      <left style="medium">
        <color rgb="FFC00000"/>
      </left>
      <right style="thin">
        <color rgb="FF000000"/>
      </right>
      <top/>
      <bottom style="hair">
        <color rgb="FF002060"/>
      </bottom>
      <diagonal/>
    </border>
    <border>
      <left style="thin">
        <color rgb="FF000000"/>
      </left>
      <right style="medium">
        <color rgb="FFC00000"/>
      </right>
      <top/>
      <bottom style="hair">
        <color rgb="FF002060"/>
      </bottom>
      <diagonal/>
    </border>
    <border>
      <left style="thin">
        <color rgb="FF000000"/>
      </left>
      <right style="thin">
        <color rgb="FF000000"/>
      </right>
      <top/>
      <bottom style="hair">
        <color rgb="FF002060"/>
      </bottom>
      <diagonal/>
    </border>
    <border>
      <left style="thin">
        <color rgb="FF000000"/>
      </left>
      <right/>
      <top/>
      <bottom style="hair">
        <color rgb="FF002060"/>
      </bottom>
      <diagonal/>
    </border>
    <border>
      <left style="thin">
        <color rgb="FF000000"/>
      </left>
      <right style="medium">
        <color rgb="FFC00000"/>
      </right>
      <top style="hair">
        <color rgb="FF002060"/>
      </top>
      <bottom style="hair">
        <color rgb="FF002060"/>
      </bottom>
      <diagonal/>
    </border>
    <border>
      <left style="medium">
        <color rgb="FFC00000"/>
      </left>
      <right style="thin">
        <color rgb="FF000000"/>
      </right>
      <top style="hair">
        <color rgb="FF002060"/>
      </top>
      <bottom style="medium">
        <color rgb="FFC00000"/>
      </bottom>
      <diagonal/>
    </border>
    <border>
      <left style="thin">
        <color rgb="FF000000"/>
      </left>
      <right style="medium">
        <color rgb="FFC00000"/>
      </right>
      <top style="hair">
        <color rgb="FF002060"/>
      </top>
      <bottom style="medium">
        <color rgb="FFC00000"/>
      </bottom>
      <diagonal/>
    </border>
    <border>
      <left style="thin">
        <color rgb="FF000000"/>
      </left>
      <right style="thin">
        <color rgb="FF000000"/>
      </right>
      <top style="hair">
        <color rgb="FF002060"/>
      </top>
      <bottom style="medium">
        <color rgb="FFC00000"/>
      </bottom>
      <diagonal/>
    </border>
    <border>
      <left style="thin">
        <color rgb="FF000000"/>
      </left>
      <right/>
      <top style="hair">
        <color rgb="FF002060"/>
      </top>
      <bottom style="medium">
        <color rgb="FFC00000"/>
      </bottom>
      <diagonal/>
    </border>
    <border>
      <left style="medium">
        <color rgb="FFC00000"/>
      </left>
      <right style="thin">
        <color rgb="FF000000"/>
      </right>
      <top style="hair">
        <color rgb="FF002060"/>
      </top>
      <bottom style="hair">
        <color auto="1"/>
      </bottom>
      <diagonal/>
    </border>
    <border>
      <left style="thin">
        <color rgb="FF000000"/>
      </left>
      <right style="medium">
        <color rgb="FFC00000"/>
      </right>
      <top style="hair">
        <color rgb="FF002060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hair">
        <color rgb="FF002060"/>
      </top>
      <bottom style="hair">
        <color auto="1"/>
      </bottom>
      <diagonal/>
    </border>
    <border>
      <left style="thin">
        <color rgb="FF000000"/>
      </left>
      <right/>
      <top style="hair">
        <color rgb="FF002060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hair">
        <color rgb="FF002060"/>
      </top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 style="medium">
        <color rgb="FFC00000"/>
      </left>
      <right style="thin">
        <color rgb="FF002060"/>
      </right>
      <top style="hair">
        <color auto="1"/>
      </top>
      <bottom style="medium">
        <color rgb="FFC00000"/>
      </bottom>
      <diagonal/>
    </border>
    <border>
      <left style="thin">
        <color rgb="FF002060"/>
      </left>
      <right style="medium">
        <color rgb="FFC00000"/>
      </right>
      <top style="hair">
        <color auto="1"/>
      </top>
      <bottom style="medium">
        <color rgb="FFC00000"/>
      </bottom>
      <diagonal/>
    </border>
    <border>
      <left style="thin">
        <color rgb="FF002060"/>
      </left>
      <right style="thin">
        <color rgb="FF002060"/>
      </right>
      <top style="hair">
        <color auto="1"/>
      </top>
      <bottom style="medium">
        <color rgb="FFC00000"/>
      </bottom>
      <diagonal/>
    </border>
    <border>
      <left style="thin">
        <color rgb="FF002060"/>
      </left>
      <right/>
      <top style="hair">
        <color auto="1"/>
      </top>
      <bottom style="medium">
        <color rgb="FFC00000"/>
      </bottom>
      <diagonal/>
    </border>
    <border>
      <left style="medium">
        <color rgb="FF002060"/>
      </left>
      <right style="medium">
        <color rgb="FF002060"/>
      </right>
      <top/>
      <bottom style="hair">
        <color rgb="FF002060"/>
      </bottom>
      <diagonal/>
    </border>
    <border>
      <left style="medium">
        <color rgb="FF002060"/>
      </left>
      <right style="thin">
        <color rgb="FF002060"/>
      </right>
      <top style="medium">
        <color rgb="FFC0000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C0000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C00000"/>
      </top>
      <bottom style="hair">
        <color rgb="FF002060"/>
      </bottom>
      <diagonal/>
    </border>
    <border>
      <left style="thin">
        <color auto="1"/>
      </left>
      <right style="thin">
        <color rgb="FF002060"/>
      </right>
      <top style="thin">
        <color rgb="FF000000"/>
      </top>
      <bottom style="hair">
        <color auto="1"/>
      </bottom>
      <diagonal/>
    </border>
    <border>
      <left style="thin">
        <color rgb="FF002060"/>
      </left>
      <right/>
      <top style="medium">
        <color rgb="FFC0000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/>
      <top style="hair">
        <color rgb="FF002060"/>
      </top>
      <bottom style="hair">
        <color rgb="FF002060"/>
      </bottom>
      <diagonal/>
    </border>
    <border>
      <left style="thin">
        <color auto="1"/>
      </left>
      <right style="medium">
        <color rgb="FF002060"/>
      </right>
      <top style="hair">
        <color auto="1"/>
      </top>
      <bottom style="hair">
        <color auto="1"/>
      </bottom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/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auto="1"/>
      </right>
      <top style="medium">
        <color rgb="FF00206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rgb="FF002060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206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hair">
        <color auto="1"/>
      </bottom>
      <diagonal/>
    </border>
    <border>
      <left style="thin">
        <color auto="1"/>
      </left>
      <right style="medium">
        <color rgb="FF002060"/>
      </right>
      <top style="medium">
        <color rgb="FF002060"/>
      </top>
      <bottom style="hair">
        <color auto="1"/>
      </bottom>
      <diagonal/>
    </border>
    <border>
      <left style="medium">
        <color rgb="FF00206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rgb="FF002060"/>
      </left>
      <right style="thin">
        <color auto="1"/>
      </right>
      <top style="hair">
        <color auto="1"/>
      </top>
      <bottom style="medium">
        <color rgb="FF002060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rgb="FF002060"/>
      </bottom>
      <diagonal/>
    </border>
    <border>
      <left style="thin">
        <color auto="1"/>
      </left>
      <right style="medium">
        <color rgb="FF002060"/>
      </right>
      <top style="hair">
        <color auto="1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thin">
        <color rgb="FF000000"/>
      </right>
      <top style="medium">
        <color rgb="FF002060"/>
      </top>
      <bottom style="hair">
        <color rgb="FF000000"/>
      </bottom>
      <diagonal/>
    </border>
    <border>
      <left style="thin">
        <color rgb="FF000000"/>
      </left>
      <right style="medium">
        <color rgb="FF002060"/>
      </right>
      <top style="medium">
        <color rgb="FF00206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2060"/>
      </top>
      <bottom style="hair">
        <color rgb="FF000000"/>
      </bottom>
      <diagonal/>
    </border>
    <border>
      <left style="thin">
        <color rgb="FF000000"/>
      </left>
      <right/>
      <top style="medium">
        <color rgb="FF002060"/>
      </top>
      <bottom style="hair">
        <color rgb="FF000000"/>
      </bottom>
      <diagonal/>
    </border>
    <border>
      <left style="thin">
        <color rgb="FF000000"/>
      </left>
      <right style="medium">
        <color rgb="FF002060"/>
      </right>
      <top style="hair">
        <color rgb="FF000000"/>
      </top>
      <bottom style="hair">
        <color rgb="FF000000"/>
      </bottom>
      <diagonal/>
    </border>
    <border>
      <left style="medium">
        <color rgb="FF00206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rgb="FF000000"/>
      </right>
      <top style="hair">
        <color rgb="FF000000"/>
      </top>
      <bottom style="medium">
        <color rgb="FF002060"/>
      </bottom>
      <diagonal/>
    </border>
    <border>
      <left style="thin">
        <color rgb="FF000000"/>
      </left>
      <right style="medium">
        <color rgb="FF002060"/>
      </right>
      <top style="hair">
        <color rgb="FF000000"/>
      </top>
      <bottom style="medium">
        <color rgb="FF00206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2060"/>
      </bottom>
      <diagonal/>
    </border>
    <border>
      <left style="thin">
        <color rgb="FF000000"/>
      </left>
      <right/>
      <top style="hair">
        <color rgb="FF00000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rgb="FF000000"/>
      </bottom>
      <diagonal/>
    </border>
    <border>
      <left style="medium">
        <color rgb="FF002060"/>
      </left>
      <right style="medium">
        <color rgb="FF002060"/>
      </right>
      <top style="hair">
        <color rgb="FF000000"/>
      </top>
      <bottom style="hair">
        <color rgb="FF000000"/>
      </bottom>
      <diagonal/>
    </border>
    <border>
      <left style="medium">
        <color rgb="FF002060"/>
      </left>
      <right style="medium">
        <color rgb="FF002060"/>
      </right>
      <top style="hair">
        <color rgb="FF000000"/>
      </top>
      <bottom/>
      <diagonal/>
    </border>
    <border>
      <left style="thin">
        <color rgb="FF000000"/>
      </left>
      <right style="medium">
        <color rgb="FF002060"/>
      </right>
      <top style="hair">
        <color rgb="FF000000"/>
      </top>
      <bottom/>
      <diagonal/>
    </border>
    <border>
      <left style="medium">
        <color rgb="FF00206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medium">
        <color rgb="FF002060"/>
      </top>
      <bottom/>
      <diagonal/>
    </border>
    <border>
      <left style="medium">
        <color rgb="FF002060"/>
      </left>
      <right style="medium">
        <color auto="1"/>
      </right>
      <top style="medium">
        <color rgb="FF002060"/>
      </top>
      <bottom style="medium">
        <color rgb="FF002060"/>
      </bottom>
      <diagonal/>
    </border>
    <border>
      <left style="medium">
        <color auto="1"/>
      </left>
      <right style="medium">
        <color auto="1"/>
      </right>
      <top style="medium">
        <color rgb="FF002060"/>
      </top>
      <bottom style="medium">
        <color rgb="FF002060"/>
      </bottom>
      <diagonal/>
    </border>
    <border>
      <left style="medium">
        <color auto="1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57">
    <xf numFmtId="0" fontId="0" fillId="0" borderId="0" xfId="0"/>
    <xf numFmtId="0" fontId="3" fillId="3" borderId="9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4" fontId="4" fillId="3" borderId="17" xfId="0" applyNumberFormat="1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49" fontId="3" fillId="3" borderId="15" xfId="0" applyNumberFormat="1" applyFont="1" applyFill="1" applyBorder="1" applyAlignment="1">
      <alignment horizontal="center"/>
    </xf>
    <xf numFmtId="4" fontId="4" fillId="3" borderId="21" xfId="0" applyNumberFormat="1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3" fillId="5" borderId="25" xfId="0" applyFont="1" applyFill="1" applyBorder="1"/>
    <xf numFmtId="187" fontId="3" fillId="5" borderId="26" xfId="0" applyNumberFormat="1" applyFont="1" applyFill="1" applyBorder="1" applyAlignment="1">
      <alignment vertical="center"/>
    </xf>
    <xf numFmtId="4" fontId="3" fillId="6" borderId="26" xfId="0" applyNumberFormat="1" applyFont="1" applyFill="1" applyBorder="1" applyAlignment="1">
      <alignment horizontal="right"/>
    </xf>
    <xf numFmtId="187" fontId="5" fillId="5" borderId="26" xfId="0" applyNumberFormat="1" applyFont="1" applyFill="1" applyBorder="1" applyAlignment="1">
      <alignment horizontal="center"/>
    </xf>
    <xf numFmtId="4" fontId="3" fillId="6" borderId="26" xfId="0" applyNumberFormat="1" applyFont="1" applyFill="1" applyBorder="1" applyAlignment="1">
      <alignment horizontal="right" shrinkToFit="1"/>
    </xf>
    <xf numFmtId="4" fontId="3" fillId="6" borderId="27" xfId="0" applyNumberFormat="1" applyFont="1" applyFill="1" applyBorder="1" applyAlignment="1">
      <alignment horizontal="right" shrinkToFit="1"/>
    </xf>
    <xf numFmtId="0" fontId="3" fillId="5" borderId="28" xfId="0" applyFont="1" applyFill="1" applyBorder="1" applyAlignment="1">
      <alignment shrinkToFit="1"/>
    </xf>
    <xf numFmtId="0" fontId="3" fillId="5" borderId="30" xfId="0" applyFont="1" applyFill="1" applyBorder="1" applyAlignment="1">
      <alignment horizontal="left"/>
    </xf>
    <xf numFmtId="187" fontId="3" fillId="5" borderId="31" xfId="0" applyNumberFormat="1" applyFont="1" applyFill="1" applyBorder="1" applyAlignment="1">
      <alignment horizontal="center"/>
    </xf>
    <xf numFmtId="4" fontId="6" fillId="6" borderId="31" xfId="0" applyNumberFormat="1" applyFont="1" applyFill="1" applyBorder="1" applyAlignment="1">
      <alignment horizontal="right"/>
    </xf>
    <xf numFmtId="187" fontId="5" fillId="5" borderId="31" xfId="0" applyNumberFormat="1" applyFont="1" applyFill="1" applyBorder="1" applyAlignment="1">
      <alignment horizontal="center"/>
    </xf>
    <xf numFmtId="4" fontId="3" fillId="6" borderId="31" xfId="0" applyNumberFormat="1" applyFont="1" applyFill="1" applyBorder="1" applyAlignment="1">
      <alignment horizontal="right" shrinkToFit="1"/>
    </xf>
    <xf numFmtId="4" fontId="3" fillId="6" borderId="32" xfId="0" applyNumberFormat="1" applyFont="1" applyFill="1" applyBorder="1" applyAlignment="1">
      <alignment horizontal="right" shrinkToFit="1"/>
    </xf>
    <xf numFmtId="0" fontId="3" fillId="5" borderId="33" xfId="0" applyFont="1" applyFill="1" applyBorder="1" applyAlignment="1">
      <alignment shrinkToFit="1"/>
    </xf>
    <xf numFmtId="0" fontId="7" fillId="5" borderId="34" xfId="0" applyFont="1" applyFill="1" applyBorder="1" applyAlignment="1">
      <alignment vertical="top"/>
    </xf>
    <xf numFmtId="0" fontId="3" fillId="5" borderId="35" xfId="0" applyFont="1" applyFill="1" applyBorder="1" applyAlignment="1">
      <alignment horizontal="center" vertical="center" shrinkToFit="1"/>
    </xf>
    <xf numFmtId="187" fontId="6" fillId="6" borderId="35" xfId="0" applyNumberFormat="1" applyFont="1" applyFill="1" applyBorder="1" applyAlignment="1">
      <alignment vertical="center"/>
    </xf>
    <xf numFmtId="187" fontId="5" fillId="5" borderId="35" xfId="0" applyNumberFormat="1" applyFont="1" applyFill="1" applyBorder="1" applyAlignment="1">
      <alignment horizontal="center" vertical="center"/>
    </xf>
    <xf numFmtId="4" fontId="3" fillId="6" borderId="36" xfId="0" applyNumberFormat="1" applyFont="1" applyFill="1" applyBorder="1" applyAlignment="1">
      <alignment horizontal="right" vertical="center" shrinkToFit="1"/>
    </xf>
    <xf numFmtId="4" fontId="3" fillId="6" borderId="37" xfId="0" applyNumberFormat="1" applyFont="1" applyFill="1" applyBorder="1" applyAlignment="1">
      <alignment horizontal="right" vertical="center" shrinkToFit="1"/>
    </xf>
    <xf numFmtId="0" fontId="3" fillId="5" borderId="38" xfId="0" applyFont="1" applyFill="1" applyBorder="1" applyAlignment="1">
      <alignment horizontal="center" vertical="center" shrinkToFit="1"/>
    </xf>
    <xf numFmtId="0" fontId="3" fillId="5" borderId="39" xfId="0" applyFont="1" applyFill="1" applyBorder="1" applyAlignment="1">
      <alignment vertical="top"/>
    </xf>
    <xf numFmtId="187" fontId="8" fillId="5" borderId="36" xfId="0" applyNumberFormat="1" applyFont="1" applyFill="1" applyBorder="1" applyAlignment="1">
      <alignment vertical="top"/>
    </xf>
    <xf numFmtId="4" fontId="6" fillId="6" borderId="36" xfId="0" applyNumberFormat="1" applyFont="1" applyFill="1" applyBorder="1" applyAlignment="1">
      <alignment horizontal="right" vertical="center"/>
    </xf>
    <xf numFmtId="187" fontId="5" fillId="5" borderId="36" xfId="0" applyNumberFormat="1" applyFont="1" applyFill="1" applyBorder="1" applyAlignment="1">
      <alignment vertical="center"/>
    </xf>
    <xf numFmtId="0" fontId="3" fillId="5" borderId="38" xfId="0" applyFont="1" applyFill="1" applyBorder="1" applyAlignment="1">
      <alignment vertical="center" shrinkToFit="1"/>
    </xf>
    <xf numFmtId="0" fontId="3" fillId="5" borderId="40" xfId="0" applyFont="1" applyFill="1" applyBorder="1" applyAlignment="1">
      <alignment vertical="top"/>
    </xf>
    <xf numFmtId="187" fontId="8" fillId="5" borderId="41" xfId="0" applyNumberFormat="1" applyFont="1" applyFill="1" applyBorder="1" applyAlignment="1">
      <alignment vertical="top"/>
    </xf>
    <xf numFmtId="4" fontId="6" fillId="6" borderId="41" xfId="0" applyNumberFormat="1" applyFont="1" applyFill="1" applyBorder="1" applyAlignment="1">
      <alignment horizontal="right" vertical="center"/>
    </xf>
    <xf numFmtId="187" fontId="5" fillId="5" borderId="41" xfId="0" applyNumberFormat="1" applyFont="1" applyFill="1" applyBorder="1" applyAlignment="1">
      <alignment vertical="center"/>
    </xf>
    <xf numFmtId="4" fontId="3" fillId="6" borderId="41" xfId="0" applyNumberFormat="1" applyFont="1" applyFill="1" applyBorder="1" applyAlignment="1">
      <alignment horizontal="right" vertical="center" shrinkToFit="1"/>
    </xf>
    <xf numFmtId="4" fontId="3" fillId="6" borderId="42" xfId="0" applyNumberFormat="1" applyFont="1" applyFill="1" applyBorder="1" applyAlignment="1">
      <alignment horizontal="right" vertical="center" shrinkToFit="1"/>
    </xf>
    <xf numFmtId="4" fontId="3" fillId="6" borderId="43" xfId="0" applyNumberFormat="1" applyFont="1" applyFill="1" applyBorder="1" applyAlignment="1">
      <alignment horizontal="right" vertical="center" shrinkToFit="1"/>
    </xf>
    <xf numFmtId="0" fontId="3" fillId="5" borderId="44" xfId="0" applyFont="1" applyFill="1" applyBorder="1" applyAlignment="1">
      <alignment vertical="center" shrinkToFit="1"/>
    </xf>
    <xf numFmtId="0" fontId="7" fillId="5" borderId="45" xfId="0" applyFont="1" applyFill="1" applyBorder="1"/>
    <xf numFmtId="0" fontId="3" fillId="5" borderId="46" xfId="0" applyFont="1" applyFill="1" applyBorder="1" applyAlignment="1">
      <alignment horizontal="center" shrinkToFit="1"/>
    </xf>
    <xf numFmtId="4" fontId="6" fillId="6" borderId="47" xfId="0" applyNumberFormat="1" applyFont="1" applyFill="1" applyBorder="1" applyAlignment="1">
      <alignment horizontal="right"/>
    </xf>
    <xf numFmtId="187" fontId="5" fillId="5" borderId="47" xfId="0" applyNumberFormat="1" applyFont="1" applyFill="1" applyBorder="1" applyAlignment="1">
      <alignment horizontal="center"/>
    </xf>
    <xf numFmtId="4" fontId="3" fillId="6" borderId="47" xfId="0" applyNumberFormat="1" applyFont="1" applyFill="1" applyBorder="1" applyAlignment="1">
      <alignment horizontal="right" shrinkToFit="1"/>
    </xf>
    <xf numFmtId="4" fontId="3" fillId="6" borderId="48" xfId="0" applyNumberFormat="1" applyFont="1" applyFill="1" applyBorder="1" applyAlignment="1">
      <alignment horizontal="right" vertical="center" shrinkToFit="1"/>
    </xf>
    <xf numFmtId="4" fontId="3" fillId="6" borderId="49" xfId="0" applyNumberFormat="1" applyFont="1" applyFill="1" applyBorder="1" applyAlignment="1">
      <alignment horizontal="right" shrinkToFit="1"/>
    </xf>
    <xf numFmtId="0" fontId="3" fillId="5" borderId="50" xfId="0" applyFont="1" applyFill="1" applyBorder="1" applyAlignment="1">
      <alignment shrinkToFit="1"/>
    </xf>
    <xf numFmtId="0" fontId="3" fillId="5" borderId="51" xfId="0" applyFont="1" applyFill="1" applyBorder="1"/>
    <xf numFmtId="187" fontId="6" fillId="6" borderId="52" xfId="0" applyNumberFormat="1" applyFont="1" applyFill="1" applyBorder="1" applyAlignment="1">
      <alignment horizontal="center"/>
    </xf>
    <xf numFmtId="187" fontId="5" fillId="5" borderId="52" xfId="0" applyNumberFormat="1" applyFont="1" applyFill="1" applyBorder="1" applyAlignment="1">
      <alignment horizontal="center"/>
    </xf>
    <xf numFmtId="4" fontId="3" fillId="6" borderId="52" xfId="0" applyNumberFormat="1" applyFont="1" applyFill="1" applyBorder="1" applyAlignment="1">
      <alignment horizontal="right" shrinkToFit="1"/>
    </xf>
    <xf numFmtId="4" fontId="3" fillId="6" borderId="53" xfId="0" applyNumberFormat="1" applyFont="1" applyFill="1" applyBorder="1" applyAlignment="1">
      <alignment horizontal="right" shrinkToFit="1"/>
    </xf>
    <xf numFmtId="0" fontId="3" fillId="5" borderId="46" xfId="0" applyFont="1" applyFill="1" applyBorder="1" applyAlignment="1">
      <alignment shrinkToFit="1"/>
    </xf>
    <xf numFmtId="0" fontId="3" fillId="5" borderId="54" xfId="0" applyFont="1" applyFill="1" applyBorder="1"/>
    <xf numFmtId="0" fontId="3" fillId="5" borderId="55" xfId="0" applyFont="1" applyFill="1" applyBorder="1"/>
    <xf numFmtId="0" fontId="3" fillId="5" borderId="56" xfId="0" applyFont="1" applyFill="1" applyBorder="1" applyAlignment="1">
      <alignment shrinkToFit="1"/>
    </xf>
    <xf numFmtId="187" fontId="6" fillId="6" borderId="57" xfId="0" applyNumberFormat="1" applyFont="1" applyFill="1" applyBorder="1" applyAlignment="1">
      <alignment horizontal="center"/>
    </xf>
    <xf numFmtId="187" fontId="5" fillId="5" borderId="57" xfId="0" applyNumberFormat="1" applyFont="1" applyFill="1" applyBorder="1" applyAlignment="1">
      <alignment horizontal="center"/>
    </xf>
    <xf numFmtId="4" fontId="3" fillId="6" borderId="57" xfId="0" applyNumberFormat="1" applyFont="1" applyFill="1" applyBorder="1" applyAlignment="1">
      <alignment horizontal="right" shrinkToFit="1"/>
    </xf>
    <xf numFmtId="4" fontId="3" fillId="6" borderId="58" xfId="0" applyNumberFormat="1" applyFont="1" applyFill="1" applyBorder="1" applyAlignment="1">
      <alignment horizontal="right" shrinkToFit="1"/>
    </xf>
    <xf numFmtId="0" fontId="3" fillId="5" borderId="59" xfId="0" applyFont="1" applyFill="1" applyBorder="1" applyAlignment="1">
      <alignment vertical="top"/>
    </xf>
    <xf numFmtId="0" fontId="3" fillId="5" borderId="60" xfId="0" applyFont="1" applyFill="1" applyBorder="1" applyAlignment="1">
      <alignment horizontal="center" shrinkToFit="1"/>
    </xf>
    <xf numFmtId="187" fontId="6" fillId="6" borderId="61" xfId="0" applyNumberFormat="1" applyFont="1" applyFill="1" applyBorder="1" applyAlignment="1">
      <alignment horizontal="center"/>
    </xf>
    <xf numFmtId="187" fontId="5" fillId="5" borderId="61" xfId="0" applyNumberFormat="1" applyFont="1" applyFill="1" applyBorder="1" applyAlignment="1">
      <alignment horizontal="center"/>
    </xf>
    <xf numFmtId="4" fontId="3" fillId="6" borderId="61" xfId="0" applyNumberFormat="1" applyFont="1" applyFill="1" applyBorder="1" applyAlignment="1">
      <alignment horizontal="right" shrinkToFit="1"/>
    </xf>
    <xf numFmtId="4" fontId="3" fillId="6" borderId="62" xfId="0" applyNumberFormat="1" applyFont="1" applyFill="1" applyBorder="1" applyAlignment="1">
      <alignment horizontal="right" shrinkToFit="1"/>
    </xf>
    <xf numFmtId="0" fontId="3" fillId="5" borderId="63" xfId="0" applyFont="1" applyFill="1" applyBorder="1" applyAlignment="1">
      <alignment vertical="top"/>
    </xf>
    <xf numFmtId="0" fontId="3" fillId="5" borderId="64" xfId="0" applyFont="1" applyFill="1" applyBorder="1" applyAlignment="1">
      <alignment shrinkToFit="1"/>
    </xf>
    <xf numFmtId="4" fontId="6" fillId="6" borderId="65" xfId="0" applyNumberFormat="1" applyFont="1" applyFill="1" applyBorder="1" applyAlignment="1">
      <alignment horizontal="right"/>
    </xf>
    <xf numFmtId="187" fontId="5" fillId="5" borderId="65" xfId="0" applyNumberFormat="1" applyFont="1" applyFill="1" applyBorder="1" applyAlignment="1">
      <alignment horizontal="center"/>
    </xf>
    <xf numFmtId="4" fontId="3" fillId="6" borderId="65" xfId="0" applyNumberFormat="1" applyFont="1" applyFill="1" applyBorder="1" applyAlignment="1">
      <alignment horizontal="right" shrinkToFit="1"/>
    </xf>
    <xf numFmtId="4" fontId="3" fillId="6" borderId="66" xfId="0" applyNumberFormat="1" applyFont="1" applyFill="1" applyBorder="1" applyAlignment="1">
      <alignment horizontal="right" shrinkToFit="1"/>
    </xf>
    <xf numFmtId="0" fontId="3" fillId="5" borderId="67" xfId="0" applyFont="1" applyFill="1" applyBorder="1" applyAlignment="1">
      <alignment shrinkToFit="1"/>
    </xf>
    <xf numFmtId="0" fontId="7" fillId="5" borderId="68" xfId="0" applyFont="1" applyFill="1" applyBorder="1"/>
    <xf numFmtId="0" fontId="3" fillId="5" borderId="69" xfId="0" applyFont="1" applyFill="1" applyBorder="1" applyAlignment="1">
      <alignment horizontal="center" shrinkToFit="1"/>
    </xf>
    <xf numFmtId="4" fontId="6" fillId="6" borderId="70" xfId="0" applyNumberFormat="1" applyFont="1" applyFill="1" applyBorder="1" applyAlignment="1">
      <alignment horizontal="center" vertical="center"/>
    </xf>
    <xf numFmtId="187" fontId="5" fillId="5" borderId="70" xfId="0" applyNumberFormat="1" applyFont="1" applyFill="1" applyBorder="1" applyAlignment="1">
      <alignment horizontal="center"/>
    </xf>
    <xf numFmtId="4" fontId="3" fillId="6" borderId="70" xfId="0" applyNumberFormat="1" applyFont="1" applyFill="1" applyBorder="1" applyAlignment="1">
      <alignment horizontal="center" shrinkToFit="1"/>
    </xf>
    <xf numFmtId="4" fontId="3" fillId="6" borderId="71" xfId="0" applyNumberFormat="1" applyFont="1" applyFill="1" applyBorder="1" applyAlignment="1">
      <alignment horizontal="center" shrinkToFit="1"/>
    </xf>
    <xf numFmtId="0" fontId="3" fillId="5" borderId="72" xfId="0" applyFont="1" applyFill="1" applyBorder="1" applyAlignment="1">
      <alignment shrinkToFit="1"/>
    </xf>
    <xf numFmtId="0" fontId="8" fillId="5" borderId="63" xfId="0" applyFont="1" applyFill="1" applyBorder="1"/>
    <xf numFmtId="187" fontId="5" fillId="5" borderId="65" xfId="0" applyNumberFormat="1" applyFont="1" applyFill="1" applyBorder="1"/>
    <xf numFmtId="0" fontId="7" fillId="5" borderId="25" xfId="0" applyFont="1" applyFill="1" applyBorder="1"/>
    <xf numFmtId="0" fontId="3" fillId="5" borderId="28" xfId="0" applyFont="1" applyFill="1" applyBorder="1" applyAlignment="1">
      <alignment horizontal="center" shrinkToFit="1"/>
    </xf>
    <xf numFmtId="187" fontId="6" fillId="6" borderId="26" xfId="0" applyNumberFormat="1" applyFont="1" applyFill="1" applyBorder="1"/>
    <xf numFmtId="187" fontId="5" fillId="5" borderId="26" xfId="0" applyNumberFormat="1" applyFont="1" applyFill="1" applyBorder="1"/>
    <xf numFmtId="0" fontId="7" fillId="5" borderId="73" xfId="0" applyFont="1" applyFill="1" applyBorder="1"/>
    <xf numFmtId="0" fontId="3" fillId="5" borderId="74" xfId="0" applyFont="1" applyFill="1" applyBorder="1" applyAlignment="1">
      <alignment shrinkToFit="1"/>
    </xf>
    <xf numFmtId="4" fontId="6" fillId="6" borderId="75" xfId="0" applyNumberFormat="1" applyFont="1" applyFill="1" applyBorder="1" applyAlignment="1">
      <alignment horizontal="right"/>
    </xf>
    <xf numFmtId="187" fontId="5" fillId="5" borderId="75" xfId="0" applyNumberFormat="1" applyFont="1" applyFill="1" applyBorder="1"/>
    <xf numFmtId="4" fontId="3" fillId="6" borderId="75" xfId="0" applyNumberFormat="1" applyFont="1" applyFill="1" applyBorder="1" applyAlignment="1">
      <alignment horizontal="right" shrinkToFit="1"/>
    </xf>
    <xf numFmtId="4" fontId="3" fillId="6" borderId="76" xfId="0" applyNumberFormat="1" applyFont="1" applyFill="1" applyBorder="1" applyAlignment="1">
      <alignment horizontal="right" shrinkToFit="1"/>
    </xf>
    <xf numFmtId="0" fontId="7" fillId="5" borderId="77" xfId="0" applyFont="1" applyFill="1" applyBorder="1"/>
    <xf numFmtId="0" fontId="3" fillId="5" borderId="78" xfId="0" applyFont="1" applyFill="1" applyBorder="1" applyAlignment="1">
      <alignment horizontal="center" shrinkToFit="1"/>
    </xf>
    <xf numFmtId="4" fontId="6" fillId="6" borderId="79" xfId="0" applyNumberFormat="1" applyFont="1" applyFill="1" applyBorder="1" applyAlignment="1">
      <alignment horizontal="right"/>
    </xf>
    <xf numFmtId="187" fontId="5" fillId="5" borderId="79" xfId="0" applyNumberFormat="1" applyFont="1" applyFill="1" applyBorder="1" applyAlignment="1">
      <alignment horizontal="center"/>
    </xf>
    <xf numFmtId="4" fontId="3" fillId="6" borderId="79" xfId="0" applyNumberFormat="1" applyFont="1" applyFill="1" applyBorder="1" applyAlignment="1">
      <alignment horizontal="right" shrinkToFit="1"/>
    </xf>
    <xf numFmtId="4" fontId="3" fillId="6" borderId="80" xfId="0" applyNumberFormat="1" applyFont="1" applyFill="1" applyBorder="1" applyAlignment="1">
      <alignment horizontal="right" shrinkToFit="1"/>
    </xf>
    <xf numFmtId="0" fontId="3" fillId="5" borderId="78" xfId="0" applyFont="1" applyFill="1" applyBorder="1" applyAlignment="1">
      <alignment shrinkToFit="1"/>
    </xf>
    <xf numFmtId="0" fontId="3" fillId="5" borderId="81" xfId="0" applyFont="1" applyFill="1" applyBorder="1" applyAlignment="1">
      <alignment shrinkToFit="1"/>
    </xf>
    <xf numFmtId="0" fontId="3" fillId="5" borderId="82" xfId="0" applyFont="1" applyFill="1" applyBorder="1"/>
    <xf numFmtId="0" fontId="3" fillId="5" borderId="83" xfId="0" applyFont="1" applyFill="1" applyBorder="1" applyAlignment="1">
      <alignment shrinkToFit="1"/>
    </xf>
    <xf numFmtId="187" fontId="6" fillId="6" borderId="84" xfId="0" applyNumberFormat="1" applyFont="1" applyFill="1" applyBorder="1" applyAlignment="1">
      <alignment horizontal="center"/>
    </xf>
    <xf numFmtId="187" fontId="5" fillId="5" borderId="84" xfId="0" applyNumberFormat="1" applyFont="1" applyFill="1" applyBorder="1" applyAlignment="1">
      <alignment horizontal="center"/>
    </xf>
    <xf numFmtId="4" fontId="3" fillId="6" borderId="84" xfId="0" applyNumberFormat="1" applyFont="1" applyFill="1" applyBorder="1" applyAlignment="1">
      <alignment horizontal="right" shrinkToFit="1"/>
    </xf>
    <xf numFmtId="4" fontId="3" fillId="6" borderId="85" xfId="0" applyNumberFormat="1" applyFont="1" applyFill="1" applyBorder="1" applyAlignment="1">
      <alignment horizontal="right" shrinkToFit="1"/>
    </xf>
    <xf numFmtId="0" fontId="3" fillId="5" borderId="81" xfId="0" applyFont="1" applyFill="1" applyBorder="1" applyAlignment="1">
      <alignment horizontal="center" shrinkToFit="1"/>
    </xf>
    <xf numFmtId="0" fontId="3" fillId="5" borderId="86" xfId="0" applyFont="1" applyFill="1" applyBorder="1"/>
    <xf numFmtId="0" fontId="3" fillId="5" borderId="87" xfId="0" applyFont="1" applyFill="1" applyBorder="1" applyAlignment="1">
      <alignment shrinkToFit="1"/>
    </xf>
    <xf numFmtId="4" fontId="6" fillId="6" borderId="88" xfId="0" applyNumberFormat="1" applyFont="1" applyFill="1" applyBorder="1" applyAlignment="1">
      <alignment horizontal="right"/>
    </xf>
    <xf numFmtId="187" fontId="5" fillId="5" borderId="88" xfId="0" applyNumberFormat="1" applyFont="1" applyFill="1" applyBorder="1" applyAlignment="1">
      <alignment horizontal="center"/>
    </xf>
    <xf numFmtId="4" fontId="3" fillId="6" borderId="88" xfId="0" applyNumberFormat="1" applyFont="1" applyFill="1" applyBorder="1" applyAlignment="1">
      <alignment horizontal="right" shrinkToFit="1"/>
    </xf>
    <xf numFmtId="4" fontId="3" fillId="6" borderId="89" xfId="0" applyNumberFormat="1" applyFont="1" applyFill="1" applyBorder="1" applyAlignment="1">
      <alignment horizontal="right" shrinkToFit="1"/>
    </xf>
    <xf numFmtId="0" fontId="3" fillId="5" borderId="73" xfId="0" applyFont="1" applyFill="1" applyBorder="1"/>
    <xf numFmtId="0" fontId="3" fillId="5" borderId="74" xfId="0" applyFont="1" applyFill="1" applyBorder="1" applyAlignment="1">
      <alignment horizontal="center" shrinkToFit="1"/>
    </xf>
    <xf numFmtId="187" fontId="5" fillId="5" borderId="75" xfId="0" applyNumberFormat="1" applyFont="1" applyFill="1" applyBorder="1" applyAlignment="1">
      <alignment horizontal="center"/>
    </xf>
    <xf numFmtId="187" fontId="6" fillId="6" borderId="90" xfId="0" applyNumberFormat="1" applyFont="1" applyFill="1" applyBorder="1" applyAlignment="1">
      <alignment horizontal="center"/>
    </xf>
    <xf numFmtId="0" fontId="3" fillId="5" borderId="92" xfId="0" applyFont="1" applyFill="1" applyBorder="1"/>
    <xf numFmtId="0" fontId="3" fillId="5" borderId="93" xfId="0" applyFont="1" applyFill="1" applyBorder="1" applyAlignment="1">
      <alignment shrinkToFit="1"/>
    </xf>
    <xf numFmtId="4" fontId="6" fillId="6" borderId="94" xfId="0" applyNumberFormat="1" applyFont="1" applyFill="1" applyBorder="1" applyAlignment="1">
      <alignment horizontal="right"/>
    </xf>
    <xf numFmtId="187" fontId="5" fillId="5" borderId="94" xfId="0" applyNumberFormat="1" applyFont="1" applyFill="1" applyBorder="1" applyAlignment="1">
      <alignment horizontal="center"/>
    </xf>
    <xf numFmtId="4" fontId="3" fillId="6" borderId="94" xfId="0" applyNumberFormat="1" applyFont="1" applyFill="1" applyBorder="1" applyAlignment="1">
      <alignment horizontal="right" shrinkToFit="1"/>
    </xf>
    <xf numFmtId="4" fontId="3" fillId="6" borderId="95" xfId="0" applyNumberFormat="1" applyFont="1" applyFill="1" applyBorder="1" applyAlignment="1">
      <alignment horizontal="right" shrinkToFit="1"/>
    </xf>
    <xf numFmtId="0" fontId="3" fillId="4" borderId="96" xfId="0" applyFont="1" applyFill="1" applyBorder="1" applyAlignment="1">
      <alignment horizontal="center"/>
    </xf>
    <xf numFmtId="0" fontId="3" fillId="7" borderId="97" xfId="0" applyFont="1" applyFill="1" applyBorder="1"/>
    <xf numFmtId="0" fontId="3" fillId="7" borderId="98" xfId="0" applyFont="1" applyFill="1" applyBorder="1" applyAlignment="1">
      <alignment shrinkToFit="1"/>
    </xf>
    <xf numFmtId="4" fontId="6" fillId="6" borderId="99" xfId="0" applyNumberFormat="1" applyFont="1" applyFill="1" applyBorder="1" applyAlignment="1">
      <alignment horizontal="right"/>
    </xf>
    <xf numFmtId="187" fontId="5" fillId="7" borderId="99" xfId="0" applyNumberFormat="1" applyFont="1" applyFill="1" applyBorder="1" applyAlignment="1">
      <alignment horizontal="center"/>
    </xf>
    <xf numFmtId="4" fontId="3" fillId="6" borderId="99" xfId="0" applyNumberFormat="1" applyFont="1" applyFill="1" applyBorder="1" applyAlignment="1">
      <alignment horizontal="right" shrinkToFit="1"/>
    </xf>
    <xf numFmtId="4" fontId="3" fillId="6" borderId="100" xfId="0" applyNumberFormat="1" applyFont="1" applyFill="1" applyBorder="1" applyAlignment="1">
      <alignment horizontal="right" vertical="center" shrinkToFit="1"/>
    </xf>
    <xf numFmtId="4" fontId="3" fillId="6" borderId="101" xfId="0" applyNumberFormat="1" applyFont="1" applyFill="1" applyBorder="1" applyAlignment="1">
      <alignment horizontal="right" shrinkToFit="1"/>
    </xf>
    <xf numFmtId="0" fontId="3" fillId="4" borderId="102" xfId="0" applyFont="1" applyFill="1" applyBorder="1"/>
    <xf numFmtId="0" fontId="3" fillId="7" borderId="103" xfId="0" applyFont="1" applyFill="1" applyBorder="1"/>
    <xf numFmtId="0" fontId="3" fillId="7" borderId="104" xfId="0" applyFont="1" applyFill="1" applyBorder="1" applyAlignment="1">
      <alignment horizontal="center" shrinkToFit="1"/>
    </xf>
    <xf numFmtId="187" fontId="6" fillId="6" borderId="105" xfId="0" applyNumberFormat="1" applyFont="1" applyFill="1" applyBorder="1" applyAlignment="1">
      <alignment horizontal="center"/>
    </xf>
    <xf numFmtId="187" fontId="5" fillId="7" borderId="105" xfId="0" applyNumberFormat="1" applyFont="1" applyFill="1" applyBorder="1" applyAlignment="1">
      <alignment horizontal="center"/>
    </xf>
    <xf numFmtId="4" fontId="3" fillId="6" borderId="105" xfId="0" applyNumberFormat="1" applyFont="1" applyFill="1" applyBorder="1" applyAlignment="1">
      <alignment horizontal="right" shrinkToFit="1"/>
    </xf>
    <xf numFmtId="4" fontId="3" fillId="6" borderId="106" xfId="0" applyNumberFormat="1" applyFont="1" applyFill="1" applyBorder="1" applyAlignment="1">
      <alignment horizontal="right" shrinkToFit="1"/>
    </xf>
    <xf numFmtId="0" fontId="3" fillId="5" borderId="107" xfId="0" applyFont="1" applyFill="1" applyBorder="1" applyAlignment="1">
      <alignment horizontal="center" vertical="center" shrinkToFit="1"/>
    </xf>
    <xf numFmtId="0" fontId="3" fillId="4" borderId="108" xfId="0" applyFont="1" applyFill="1" applyBorder="1"/>
    <xf numFmtId="0" fontId="3" fillId="7" borderId="109" xfId="0" applyFont="1" applyFill="1" applyBorder="1"/>
    <xf numFmtId="0" fontId="3" fillId="7" borderId="110" xfId="0" applyFont="1" applyFill="1" applyBorder="1" applyAlignment="1">
      <alignment shrinkToFit="1"/>
    </xf>
    <xf numFmtId="4" fontId="6" fillId="6" borderId="111" xfId="0" applyNumberFormat="1" applyFont="1" applyFill="1" applyBorder="1" applyAlignment="1">
      <alignment horizontal="right"/>
    </xf>
    <xf numFmtId="187" fontId="5" fillId="7" borderId="111" xfId="0" applyNumberFormat="1" applyFont="1" applyFill="1" applyBorder="1" applyAlignment="1">
      <alignment horizontal="center"/>
    </xf>
    <xf numFmtId="4" fontId="3" fillId="6" borderId="111" xfId="0" applyNumberFormat="1" applyFont="1" applyFill="1" applyBorder="1" applyAlignment="1">
      <alignment horizontal="right" shrinkToFit="1"/>
    </xf>
    <xf numFmtId="4" fontId="3" fillId="6" borderId="112" xfId="0" applyNumberFormat="1" applyFont="1" applyFill="1" applyBorder="1" applyAlignment="1">
      <alignment horizontal="right" shrinkToFit="1"/>
    </xf>
    <xf numFmtId="0" fontId="7" fillId="4" borderId="113" xfId="0" applyFont="1" applyFill="1" applyBorder="1" applyAlignment="1">
      <alignment horizontal="center"/>
    </xf>
    <xf numFmtId="0" fontId="7" fillId="8" borderId="114" xfId="0" applyFont="1" applyFill="1" applyBorder="1"/>
    <xf numFmtId="0" fontId="3" fillId="8" borderId="114" xfId="0" applyFont="1" applyFill="1" applyBorder="1" applyAlignment="1">
      <alignment horizontal="center" shrinkToFit="1"/>
    </xf>
    <xf numFmtId="187" fontId="7" fillId="6" borderId="115" xfId="0" applyNumberFormat="1" applyFont="1" applyFill="1" applyBorder="1" applyAlignment="1">
      <alignment horizontal="center"/>
    </xf>
    <xf numFmtId="187" fontId="9" fillId="8" borderId="114" xfId="0" applyNumberFormat="1" applyFont="1" applyFill="1" applyBorder="1" applyAlignment="1">
      <alignment horizontal="center"/>
    </xf>
    <xf numFmtId="4" fontId="7" fillId="6" borderId="114" xfId="0" applyNumberFormat="1" applyFont="1" applyFill="1" applyBorder="1" applyAlignment="1">
      <alignment horizontal="right" shrinkToFit="1"/>
    </xf>
    <xf numFmtId="4" fontId="3" fillId="6" borderId="116" xfId="0" applyNumberFormat="1" applyFont="1" applyFill="1" applyBorder="1" applyAlignment="1">
      <alignment horizontal="right" vertical="center" shrinkToFit="1"/>
    </xf>
    <xf numFmtId="0" fontId="7" fillId="8" borderId="117" xfId="0" applyFont="1" applyFill="1" applyBorder="1" applyAlignment="1">
      <alignment horizontal="center" shrinkToFit="1"/>
    </xf>
    <xf numFmtId="0" fontId="7" fillId="4" borderId="118" xfId="0" applyFont="1" applyFill="1" applyBorder="1" applyAlignment="1">
      <alignment horizontal="center"/>
    </xf>
    <xf numFmtId="0" fontId="7" fillId="8" borderId="36" xfId="0" applyFont="1" applyFill="1" applyBorder="1"/>
    <xf numFmtId="0" fontId="7" fillId="8" borderId="36" xfId="0" applyFont="1" applyFill="1" applyBorder="1" applyAlignment="1">
      <alignment shrinkToFit="1"/>
    </xf>
    <xf numFmtId="4" fontId="7" fillId="6" borderId="36" xfId="0" applyNumberFormat="1" applyFont="1" applyFill="1" applyBorder="1" applyAlignment="1">
      <alignment horizontal="right"/>
    </xf>
    <xf numFmtId="187" fontId="9" fillId="8" borderId="36" xfId="0" applyNumberFormat="1" applyFont="1" applyFill="1" applyBorder="1" applyAlignment="1">
      <alignment horizontal="center"/>
    </xf>
    <xf numFmtId="4" fontId="7" fillId="6" borderId="36" xfId="0" applyNumberFormat="1" applyFont="1" applyFill="1" applyBorder="1" applyAlignment="1">
      <alignment horizontal="right" shrinkToFit="1"/>
    </xf>
    <xf numFmtId="0" fontId="7" fillId="8" borderId="107" xfId="0" applyFont="1" applyFill="1" applyBorder="1" applyAlignment="1">
      <alignment shrinkToFit="1"/>
    </xf>
    <xf numFmtId="0" fontId="7" fillId="4" borderId="119" xfId="0" applyFont="1" applyFill="1" applyBorder="1" applyAlignment="1">
      <alignment horizontal="center"/>
    </xf>
    <xf numFmtId="0" fontId="7" fillId="8" borderId="120" xfId="0" applyFont="1" applyFill="1" applyBorder="1"/>
    <xf numFmtId="0" fontId="7" fillId="8" borderId="120" xfId="0" applyFont="1" applyFill="1" applyBorder="1" applyAlignment="1">
      <alignment shrinkToFit="1"/>
    </xf>
    <xf numFmtId="4" fontId="7" fillId="6" borderId="120" xfId="0" applyNumberFormat="1" applyFont="1" applyFill="1" applyBorder="1" applyAlignment="1">
      <alignment horizontal="right"/>
    </xf>
    <xf numFmtId="187" fontId="9" fillId="8" borderId="120" xfId="0" applyNumberFormat="1" applyFont="1" applyFill="1" applyBorder="1" applyAlignment="1">
      <alignment horizontal="center"/>
    </xf>
    <xf numFmtId="4" fontId="7" fillId="6" borderId="120" xfId="0" applyNumberFormat="1" applyFont="1" applyFill="1" applyBorder="1" applyAlignment="1">
      <alignment horizontal="right" shrinkToFit="1"/>
    </xf>
    <xf numFmtId="0" fontId="7" fillId="8" borderId="121" xfId="0" applyFont="1" applyFill="1" applyBorder="1" applyAlignment="1">
      <alignment shrinkToFit="1"/>
    </xf>
    <xf numFmtId="0" fontId="3" fillId="4" borderId="122" xfId="0" applyFont="1" applyFill="1" applyBorder="1" applyAlignment="1">
      <alignment horizontal="center"/>
    </xf>
    <xf numFmtId="0" fontId="3" fillId="9" borderId="123" xfId="0" applyFont="1" applyFill="1" applyBorder="1"/>
    <xf numFmtId="0" fontId="3" fillId="9" borderId="124" xfId="0" applyFont="1" applyFill="1" applyBorder="1" applyAlignment="1">
      <alignment horizontal="center" shrinkToFit="1"/>
    </xf>
    <xf numFmtId="187" fontId="6" fillId="6" borderId="125" xfId="0" applyNumberFormat="1" applyFont="1" applyFill="1" applyBorder="1" applyAlignment="1">
      <alignment horizontal="center"/>
    </xf>
    <xf numFmtId="187" fontId="5" fillId="9" borderId="125" xfId="0" applyNumberFormat="1" applyFont="1" applyFill="1" applyBorder="1" applyAlignment="1">
      <alignment horizontal="center"/>
    </xf>
    <xf numFmtId="4" fontId="3" fillId="6" borderId="125" xfId="0" applyNumberFormat="1" applyFont="1" applyFill="1" applyBorder="1" applyAlignment="1">
      <alignment horizontal="right" shrinkToFit="1"/>
    </xf>
    <xf numFmtId="4" fontId="3" fillId="6" borderId="126" xfId="0" applyNumberFormat="1" applyFont="1" applyFill="1" applyBorder="1" applyAlignment="1">
      <alignment horizontal="right" shrinkToFit="1"/>
    </xf>
    <xf numFmtId="0" fontId="3" fillId="9" borderId="127" xfId="0" applyFont="1" applyFill="1" applyBorder="1" applyAlignment="1">
      <alignment horizontal="center" shrinkToFit="1"/>
    </xf>
    <xf numFmtId="0" fontId="3" fillId="4" borderId="102" xfId="0" applyFont="1" applyFill="1" applyBorder="1" applyAlignment="1">
      <alignment horizontal="center"/>
    </xf>
    <xf numFmtId="0" fontId="3" fillId="9" borderId="128" xfId="0" applyFont="1" applyFill="1" applyBorder="1"/>
    <xf numFmtId="0" fontId="3" fillId="9" borderId="127" xfId="0" applyFont="1" applyFill="1" applyBorder="1" applyAlignment="1">
      <alignment shrinkToFit="1"/>
    </xf>
    <xf numFmtId="4" fontId="6" fillId="6" borderId="129" xfId="0" applyNumberFormat="1" applyFont="1" applyFill="1" applyBorder="1" applyAlignment="1">
      <alignment horizontal="right"/>
    </xf>
    <xf numFmtId="187" fontId="5" fillId="9" borderId="129" xfId="0" applyNumberFormat="1" applyFont="1" applyFill="1" applyBorder="1" applyAlignment="1">
      <alignment horizontal="center"/>
    </xf>
    <xf numFmtId="4" fontId="3" fillId="6" borderId="129" xfId="0" applyNumberFormat="1" applyFont="1" applyFill="1" applyBorder="1" applyAlignment="1">
      <alignment horizontal="right" shrinkToFit="1"/>
    </xf>
    <xf numFmtId="4" fontId="3" fillId="6" borderId="130" xfId="0" applyNumberFormat="1" applyFont="1" applyFill="1" applyBorder="1" applyAlignment="1">
      <alignment horizontal="right" shrinkToFit="1"/>
    </xf>
    <xf numFmtId="0" fontId="3" fillId="4" borderId="131" xfId="0" applyFont="1" applyFill="1" applyBorder="1" applyAlignment="1">
      <alignment horizontal="center"/>
    </xf>
    <xf numFmtId="0" fontId="3" fillId="9" borderId="132" xfId="0" applyFont="1" applyFill="1" applyBorder="1"/>
    <xf numFmtId="0" fontId="3" fillId="9" borderId="133" xfId="0" applyFont="1" applyFill="1" applyBorder="1" applyAlignment="1">
      <alignment shrinkToFit="1"/>
    </xf>
    <xf numFmtId="4" fontId="6" fillId="6" borderId="134" xfId="0" applyNumberFormat="1" applyFont="1" applyFill="1" applyBorder="1" applyAlignment="1">
      <alignment horizontal="right"/>
    </xf>
    <xf numFmtId="187" fontId="5" fillId="9" borderId="134" xfId="0" applyNumberFormat="1" applyFont="1" applyFill="1" applyBorder="1" applyAlignment="1">
      <alignment horizontal="center"/>
    </xf>
    <xf numFmtId="4" fontId="3" fillId="6" borderId="134" xfId="0" applyNumberFormat="1" applyFont="1" applyFill="1" applyBorder="1" applyAlignment="1">
      <alignment horizontal="right" shrinkToFit="1"/>
    </xf>
    <xf numFmtId="4" fontId="3" fillId="6" borderId="135" xfId="0" applyNumberFormat="1" applyFont="1" applyFill="1" applyBorder="1" applyAlignment="1">
      <alignment horizontal="right" shrinkToFit="1"/>
    </xf>
    <xf numFmtId="0" fontId="3" fillId="4" borderId="136" xfId="0" applyFont="1" applyFill="1" applyBorder="1" applyAlignment="1">
      <alignment horizontal="center"/>
    </xf>
    <xf numFmtId="0" fontId="3" fillId="4" borderId="123" xfId="0" applyFont="1" applyFill="1" applyBorder="1"/>
    <xf numFmtId="0" fontId="3" fillId="4" borderId="124" xfId="0" applyFont="1" applyFill="1" applyBorder="1" applyAlignment="1">
      <alignment horizontal="center" shrinkToFit="1"/>
    </xf>
    <xf numFmtId="187" fontId="5" fillId="4" borderId="125" xfId="0" applyNumberFormat="1" applyFont="1" applyFill="1" applyBorder="1" applyAlignment="1">
      <alignment horizontal="center"/>
    </xf>
    <xf numFmtId="0" fontId="3" fillId="4" borderId="127" xfId="0" applyFont="1" applyFill="1" applyBorder="1" applyAlignment="1">
      <alignment horizontal="center" shrinkToFit="1"/>
    </xf>
    <xf numFmtId="0" fontId="3" fillId="4" borderId="137" xfId="0" applyFont="1" applyFill="1" applyBorder="1" applyAlignment="1">
      <alignment horizontal="center"/>
    </xf>
    <xf numFmtId="0" fontId="3" fillId="4" borderId="128" xfId="0" applyFont="1" applyFill="1" applyBorder="1"/>
    <xf numFmtId="0" fontId="3" fillId="4" borderId="127" xfId="0" applyFont="1" applyFill="1" applyBorder="1" applyAlignment="1">
      <alignment shrinkToFit="1"/>
    </xf>
    <xf numFmtId="187" fontId="5" fillId="4" borderId="129" xfId="0" applyNumberFormat="1" applyFont="1" applyFill="1" applyBorder="1" applyAlignment="1">
      <alignment horizontal="center"/>
    </xf>
    <xf numFmtId="0" fontId="3" fillId="4" borderId="138" xfId="0" applyFont="1" applyFill="1" applyBorder="1" applyAlignment="1">
      <alignment horizontal="center"/>
    </xf>
    <xf numFmtId="0" fontId="3" fillId="4" borderId="132" xfId="0" applyFont="1" applyFill="1" applyBorder="1"/>
    <xf numFmtId="0" fontId="3" fillId="4" borderId="133" xfId="0" applyFont="1" applyFill="1" applyBorder="1" applyAlignment="1">
      <alignment shrinkToFit="1"/>
    </xf>
    <xf numFmtId="187" fontId="5" fillId="4" borderId="134" xfId="0" applyNumberFormat="1" applyFont="1" applyFill="1" applyBorder="1" applyAlignment="1">
      <alignment horizontal="center"/>
    </xf>
    <xf numFmtId="0" fontId="3" fillId="10" borderId="123" xfId="0" applyFont="1" applyFill="1" applyBorder="1"/>
    <xf numFmtId="0" fontId="3" fillId="10" borderId="124" xfId="0" applyFont="1" applyFill="1" applyBorder="1" applyAlignment="1">
      <alignment horizontal="center" shrinkToFit="1"/>
    </xf>
    <xf numFmtId="187" fontId="6" fillId="6" borderId="125" xfId="0" applyNumberFormat="1" applyFont="1" applyFill="1" applyBorder="1" applyAlignment="1">
      <alignment vertical="center"/>
    </xf>
    <xf numFmtId="187" fontId="5" fillId="10" borderId="125" xfId="0" applyNumberFormat="1" applyFont="1" applyFill="1" applyBorder="1" applyAlignment="1">
      <alignment horizontal="center"/>
    </xf>
    <xf numFmtId="0" fontId="3" fillId="10" borderId="139" xfId="0" applyFont="1" applyFill="1" applyBorder="1" applyAlignment="1">
      <alignment horizontal="center" shrinkToFit="1"/>
    </xf>
    <xf numFmtId="0" fontId="3" fillId="10" borderId="140" xfId="0" applyFont="1" applyFill="1" applyBorder="1"/>
    <xf numFmtId="0" fontId="3" fillId="10" borderId="139" xfId="0" applyFont="1" applyFill="1" applyBorder="1" applyAlignment="1">
      <alignment shrinkToFit="1"/>
    </xf>
    <xf numFmtId="4" fontId="6" fillId="6" borderId="141" xfId="0" applyNumberFormat="1" applyFont="1" applyFill="1" applyBorder="1" applyAlignment="1">
      <alignment horizontal="right" vertical="center"/>
    </xf>
    <xf numFmtId="187" fontId="5" fillId="10" borderId="141" xfId="0" applyNumberFormat="1" applyFont="1" applyFill="1" applyBorder="1" applyAlignment="1">
      <alignment horizontal="center"/>
    </xf>
    <xf numFmtId="4" fontId="3" fillId="6" borderId="141" xfId="0" applyNumberFormat="1" applyFont="1" applyFill="1" applyBorder="1" applyAlignment="1">
      <alignment horizontal="right" shrinkToFit="1"/>
    </xf>
    <xf numFmtId="4" fontId="3" fillId="6" borderId="142" xfId="0" applyNumberFormat="1" applyFont="1" applyFill="1" applyBorder="1" applyAlignment="1">
      <alignment horizontal="right" shrinkToFit="1"/>
    </xf>
    <xf numFmtId="0" fontId="3" fillId="10" borderId="133" xfId="0" applyFont="1" applyFill="1" applyBorder="1" applyAlignment="1">
      <alignment shrinkToFit="1"/>
    </xf>
    <xf numFmtId="0" fontId="10" fillId="2" borderId="144" xfId="0" applyFont="1" applyFill="1" applyBorder="1" applyAlignment="1">
      <alignment horizontal="center" vertical="center"/>
    </xf>
    <xf numFmtId="4" fontId="11" fillId="2" borderId="145" xfId="0" applyNumberFormat="1" applyFont="1" applyFill="1" applyBorder="1" applyAlignment="1">
      <alignment horizontal="center" vertical="center"/>
    </xf>
    <xf numFmtId="0" fontId="12" fillId="2" borderId="145" xfId="0" applyFont="1" applyFill="1" applyBorder="1" applyAlignment="1">
      <alignment horizontal="center" vertical="center"/>
    </xf>
    <xf numFmtId="4" fontId="11" fillId="2" borderId="145" xfId="0" applyNumberFormat="1" applyFont="1" applyFill="1" applyBorder="1" applyAlignment="1">
      <alignment horizontal="right" shrinkToFit="1"/>
    </xf>
    <xf numFmtId="4" fontId="11" fillId="2" borderId="146" xfId="0" applyNumberFormat="1" applyFont="1" applyFill="1" applyBorder="1" applyAlignment="1">
      <alignment horizontal="right" shrinkToFit="1"/>
    </xf>
    <xf numFmtId="0" fontId="13" fillId="0" borderId="147" xfId="0" applyFont="1" applyBorder="1" applyAlignment="1">
      <alignment shrinkToFit="1"/>
    </xf>
    <xf numFmtId="0" fontId="8" fillId="0" borderId="0" xfId="0" applyFont="1"/>
    <xf numFmtId="4" fontId="8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 shrinkToFit="1"/>
    </xf>
    <xf numFmtId="0" fontId="8" fillId="0" borderId="0" xfId="0" applyFont="1" applyAlignment="1">
      <alignment shrinkToFit="1"/>
    </xf>
    <xf numFmtId="0" fontId="3" fillId="3" borderId="11" xfId="0" applyFont="1" applyFill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1" fillId="2" borderId="6" xfId="0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3" fillId="3" borderId="10" xfId="0" applyFont="1" applyFill="1" applyBorder="1" applyAlignment="1">
      <alignment horizontal="center" vertical="center" wrapText="1"/>
    </xf>
    <xf numFmtId="0" fontId="2" fillId="0" borderId="16" xfId="0" applyFont="1" applyBorder="1"/>
    <xf numFmtId="0" fontId="2" fillId="0" borderId="20" xfId="0" applyFont="1" applyBorder="1"/>
    <xf numFmtId="0" fontId="3" fillId="3" borderId="14" xfId="0" applyFont="1" applyFill="1" applyBorder="1" applyAlignment="1">
      <alignment horizontal="center" vertical="center" shrinkToFit="1"/>
    </xf>
    <xf numFmtId="0" fontId="2" fillId="0" borderId="19" xfId="0" applyFont="1" applyBorder="1"/>
    <xf numFmtId="0" fontId="2" fillId="0" borderId="23" xfId="0" applyFont="1" applyBorder="1"/>
    <xf numFmtId="4" fontId="3" fillId="3" borderId="10" xfId="0" applyNumberFormat="1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/>
    </xf>
    <xf numFmtId="0" fontId="0" fillId="0" borderId="0" xfId="0"/>
    <xf numFmtId="0" fontId="8" fillId="0" borderId="143" xfId="0" applyFont="1" applyBorder="1" applyAlignment="1">
      <alignment horizontal="center"/>
    </xf>
    <xf numFmtId="0" fontId="2" fillId="0" borderId="143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4" borderId="24" xfId="0" applyFont="1" applyFill="1" applyBorder="1" applyAlignment="1">
      <alignment horizontal="center" vertical="top"/>
    </xf>
    <xf numFmtId="0" fontId="2" fillId="0" borderId="29" xfId="0" applyFont="1" applyBorder="1"/>
    <xf numFmtId="0" fontId="2" fillId="0" borderId="91" xfId="0" applyFont="1" applyBorder="1"/>
    <xf numFmtId="0" fontId="14" fillId="2" borderId="15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2276475</xdr:colOff>
      <xdr:row>58</xdr:row>
      <xdr:rowOff>200025</xdr:rowOff>
    </xdr:from>
    <xdr:ext cx="4229100" cy="1533525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939140" y="26931255"/>
          <a:ext cx="4234545" cy="1534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  พ.ต.ต.                            ผู้รายงาน</a:t>
          </a:r>
        </a:p>
        <a:p>
          <a:pPr lvl="0"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( พัชร์พลณ์ ทายะ)</a:t>
          </a:r>
        </a:p>
        <a:p>
          <a:pPr lvl="0"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สวป..สภ.ป่าแป๋ จว.เชียงใหม่</a:t>
          </a:r>
          <a:endParaRPr lang="en-US" sz="2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 fLocksWithSheet="0"/>
  </xdr:oneCellAnchor>
  <xdr:oneCellAnchor>
    <xdr:from>
      <xdr:col>3</xdr:col>
      <xdr:colOff>866775</xdr:colOff>
      <xdr:row>57</xdr:row>
      <xdr:rowOff>57150</xdr:rowOff>
    </xdr:from>
    <xdr:ext cx="4905375" cy="1533525"/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8371114" y="26517598"/>
          <a:ext cx="4909457" cy="1534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  - ทราบ</a:t>
          </a:r>
        </a:p>
        <a:p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พ.ต.ท.                             ผู้ตรวจรายงาน</a:t>
          </a:r>
        </a:p>
        <a:p>
          <a:pPr lvl="0"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( มารุติ   ดาวนันท์ )</a:t>
          </a:r>
        </a:p>
        <a:p>
          <a:pPr lvl="0"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สวญ.สภ.ป่าแป๋ จว.เชียงใหม่</a:t>
          </a:r>
          <a:endParaRPr lang="en-US" sz="2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 fLocksWithSheet="0"/>
  </xdr:oneCellAnchor>
  <xdr:oneCellAnchor>
    <xdr:from>
      <xdr:col>1</xdr:col>
      <xdr:colOff>4038600</xdr:colOff>
      <xdr:row>56</xdr:row>
      <xdr:rowOff>200025</xdr:rowOff>
    </xdr:from>
    <xdr:ext cx="628650" cy="8667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190500</xdr:colOff>
      <xdr:row>56</xdr:row>
      <xdr:rowOff>123825</xdr:rowOff>
    </xdr:from>
    <xdr:ext cx="962025" cy="1028700"/>
    <xdr:pic>
      <xdr:nvPicPr>
        <xdr:cNvPr id="3" name="image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657225</xdr:colOff>
      <xdr:row>0</xdr:row>
      <xdr:rowOff>0</xdr:rowOff>
    </xdr:from>
    <xdr:ext cx="1676400" cy="1447800"/>
    <xdr:pic>
      <xdr:nvPicPr>
        <xdr:cNvPr id="5" name="image3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L100"/>
  <sheetViews>
    <sheetView tabSelected="1" workbookViewId="0">
      <selection activeCell="D55" sqref="D55"/>
    </sheetView>
  </sheetViews>
  <sheetFormatPr defaultColWidth="14.375" defaultRowHeight="15" customHeight="1"/>
  <cols>
    <col min="1" max="1" width="9.375" customWidth="1"/>
    <col min="2" max="2" width="59.75" customWidth="1"/>
    <col min="3" max="3" width="30.75" customWidth="1"/>
    <col min="4" max="4" width="19.125" customWidth="1"/>
    <col min="5" max="5" width="8.75" customWidth="1"/>
    <col min="6" max="6" width="9.25" customWidth="1"/>
    <col min="7" max="8" width="8.625" customWidth="1"/>
    <col min="9" max="9" width="16.75" customWidth="1"/>
    <col min="10" max="10" width="16.375" customWidth="1"/>
    <col min="11" max="11" width="14.375" customWidth="1"/>
    <col min="12" max="12" width="18" customWidth="1"/>
  </cols>
  <sheetData>
    <row r="1" spans="1:12" ht="9.75" customHeight="1">
      <c r="A1" s="245"/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7"/>
    </row>
    <row r="2" spans="1:12" ht="42" customHeight="1">
      <c r="A2" s="251" t="s">
        <v>0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3"/>
    </row>
    <row r="3" spans="1:12" ht="20.25" customHeight="1">
      <c r="A3" s="251" t="s">
        <v>52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3"/>
    </row>
    <row r="4" spans="1:12" ht="20.25" customHeight="1">
      <c r="A4" s="254" t="s">
        <v>1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6"/>
    </row>
    <row r="5" spans="1:12" ht="7.5" customHeight="1">
      <c r="A5" s="231"/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3"/>
    </row>
    <row r="6" spans="1:12" ht="20.25" customHeight="1">
      <c r="A6" s="1"/>
      <c r="B6" s="234" t="s">
        <v>2</v>
      </c>
      <c r="C6" s="234" t="s">
        <v>3</v>
      </c>
      <c r="D6" s="228" t="s">
        <v>4</v>
      </c>
      <c r="E6" s="229"/>
      <c r="F6" s="229"/>
      <c r="G6" s="229"/>
      <c r="H6" s="230"/>
      <c r="I6" s="240" t="s">
        <v>5</v>
      </c>
      <c r="J6" s="240" t="s">
        <v>6</v>
      </c>
      <c r="K6" s="240" t="s">
        <v>7</v>
      </c>
      <c r="L6" s="237" t="s">
        <v>8</v>
      </c>
    </row>
    <row r="7" spans="1:12" ht="20.25" customHeight="1">
      <c r="A7" s="2" t="s">
        <v>9</v>
      </c>
      <c r="B7" s="235"/>
      <c r="C7" s="235"/>
      <c r="D7" s="3" t="s">
        <v>10</v>
      </c>
      <c r="E7" s="4" t="s">
        <v>11</v>
      </c>
      <c r="F7" s="4" t="s">
        <v>11</v>
      </c>
      <c r="G7" s="4" t="s">
        <v>12</v>
      </c>
      <c r="H7" s="4" t="s">
        <v>13</v>
      </c>
      <c r="I7" s="235"/>
      <c r="J7" s="235"/>
      <c r="K7" s="235"/>
      <c r="L7" s="238"/>
    </row>
    <row r="8" spans="1:12" ht="20.25" customHeight="1">
      <c r="A8" s="5"/>
      <c r="B8" s="236"/>
      <c r="C8" s="236"/>
      <c r="D8" s="6"/>
      <c r="E8" s="7" t="s">
        <v>14</v>
      </c>
      <c r="F8" s="7" t="s">
        <v>15</v>
      </c>
      <c r="G8" s="7"/>
      <c r="H8" s="7"/>
      <c r="I8" s="236"/>
      <c r="J8" s="236"/>
      <c r="K8" s="236"/>
      <c r="L8" s="239"/>
    </row>
    <row r="9" spans="1:12" ht="23.25" customHeight="1">
      <c r="A9" s="248">
        <v>1</v>
      </c>
      <c r="B9" s="8" t="s">
        <v>16</v>
      </c>
      <c r="C9" s="9"/>
      <c r="D9" s="10"/>
      <c r="E9" s="11"/>
      <c r="F9" s="11"/>
      <c r="G9" s="11"/>
      <c r="H9" s="11"/>
      <c r="I9" s="12"/>
      <c r="J9" s="13"/>
      <c r="K9" s="13"/>
      <c r="L9" s="14"/>
    </row>
    <row r="10" spans="1:12" ht="23.25" customHeight="1">
      <c r="A10" s="249"/>
      <c r="B10" s="15" t="s">
        <v>17</v>
      </c>
      <c r="C10" s="16"/>
      <c r="D10" s="17"/>
      <c r="E10" s="18"/>
      <c r="F10" s="18"/>
      <c r="G10" s="18"/>
      <c r="H10" s="18"/>
      <c r="I10" s="19"/>
      <c r="J10" s="20"/>
      <c r="K10" s="20"/>
      <c r="L10" s="21"/>
    </row>
    <row r="11" spans="1:12" ht="23.25" customHeight="1">
      <c r="A11" s="249"/>
      <c r="B11" s="22" t="s">
        <v>18</v>
      </c>
      <c r="C11" s="23"/>
      <c r="D11" s="24">
        <v>14600</v>
      </c>
      <c r="E11" s="25" t="s">
        <v>19</v>
      </c>
      <c r="F11" s="25" t="s">
        <v>19</v>
      </c>
      <c r="G11" s="25" t="s">
        <v>19</v>
      </c>
      <c r="H11" s="25" t="s">
        <v>19</v>
      </c>
      <c r="I11" s="26"/>
      <c r="J11" s="27">
        <f t="shared" ref="J11:J54" si="0">D11-I11</f>
        <v>14600</v>
      </c>
      <c r="K11" s="27">
        <f>SUM((I11*100)/D11)</f>
        <v>0</v>
      </c>
      <c r="L11" s="28"/>
    </row>
    <row r="12" spans="1:12" ht="24" customHeight="1">
      <c r="A12" s="249"/>
      <c r="B12" s="29" t="s">
        <v>20</v>
      </c>
      <c r="C12" s="30"/>
      <c r="D12" s="31"/>
      <c r="E12" s="32"/>
      <c r="F12" s="32"/>
      <c r="G12" s="32"/>
      <c r="H12" s="32"/>
      <c r="I12" s="26">
        <v>23442.16</v>
      </c>
      <c r="J12" s="27">
        <f t="shared" si="0"/>
        <v>-23442.16</v>
      </c>
      <c r="K12" s="27"/>
      <c r="L12" s="33"/>
    </row>
    <row r="13" spans="1:12" ht="24" customHeight="1">
      <c r="A13" s="249"/>
      <c r="B13" s="29" t="s">
        <v>21</v>
      </c>
      <c r="C13" s="30"/>
      <c r="D13" s="31"/>
      <c r="E13" s="32"/>
      <c r="F13" s="32"/>
      <c r="G13" s="32"/>
      <c r="H13" s="32"/>
      <c r="I13" s="26"/>
      <c r="J13" s="27">
        <f t="shared" si="0"/>
        <v>0</v>
      </c>
      <c r="K13" s="27"/>
      <c r="L13" s="33"/>
    </row>
    <row r="14" spans="1:12" ht="24" customHeight="1">
      <c r="A14" s="249"/>
      <c r="B14" s="29" t="s">
        <v>22</v>
      </c>
      <c r="C14" s="30"/>
      <c r="D14" s="31"/>
      <c r="E14" s="32"/>
      <c r="F14" s="32"/>
      <c r="G14" s="32"/>
      <c r="H14" s="32"/>
      <c r="I14" s="26">
        <v>3248.52</v>
      </c>
      <c r="J14" s="27">
        <f t="shared" si="0"/>
        <v>-3248.52</v>
      </c>
      <c r="K14" s="27"/>
      <c r="L14" s="33"/>
    </row>
    <row r="15" spans="1:12" ht="24" customHeight="1">
      <c r="A15" s="249"/>
      <c r="B15" s="29" t="s">
        <v>23</v>
      </c>
      <c r="C15" s="30"/>
      <c r="D15" s="31"/>
      <c r="E15" s="32"/>
      <c r="F15" s="32"/>
      <c r="G15" s="32"/>
      <c r="H15" s="32"/>
      <c r="I15" s="26">
        <v>3605</v>
      </c>
      <c r="J15" s="27">
        <f t="shared" si="0"/>
        <v>-3605</v>
      </c>
      <c r="K15" s="27"/>
      <c r="L15" s="33"/>
    </row>
    <row r="16" spans="1:12" ht="24" customHeight="1">
      <c r="A16" s="249"/>
      <c r="B16" s="34" t="s">
        <v>24</v>
      </c>
      <c r="C16" s="35"/>
      <c r="D16" s="36"/>
      <c r="E16" s="37"/>
      <c r="F16" s="37"/>
      <c r="G16" s="37"/>
      <c r="H16" s="37"/>
      <c r="I16" s="38"/>
      <c r="J16" s="39">
        <f t="shared" si="0"/>
        <v>0</v>
      </c>
      <c r="K16" s="40"/>
      <c r="L16" s="41"/>
    </row>
    <row r="17" spans="1:12" ht="24.75" customHeight="1">
      <c r="A17" s="249"/>
      <c r="B17" s="42" t="s">
        <v>25</v>
      </c>
      <c r="C17" s="43" t="s">
        <v>26</v>
      </c>
      <c r="D17" s="44"/>
      <c r="E17" s="45"/>
      <c r="F17" s="45"/>
      <c r="G17" s="45"/>
      <c r="H17" s="45"/>
      <c r="I17" s="46"/>
      <c r="J17" s="47">
        <f t="shared" si="0"/>
        <v>0</v>
      </c>
      <c r="K17" s="48"/>
      <c r="L17" s="49"/>
    </row>
    <row r="18" spans="1:12" ht="20.25" customHeight="1">
      <c r="A18" s="249"/>
      <c r="B18" s="50" t="s">
        <v>27</v>
      </c>
      <c r="C18" s="43"/>
      <c r="D18" s="51">
        <v>3300</v>
      </c>
      <c r="E18" s="52" t="s">
        <v>19</v>
      </c>
      <c r="F18" s="52" t="s">
        <v>19</v>
      </c>
      <c r="G18" s="52" t="s">
        <v>19</v>
      </c>
      <c r="H18" s="52" t="s">
        <v>19</v>
      </c>
      <c r="I18" s="53"/>
      <c r="J18" s="27">
        <f t="shared" si="0"/>
        <v>3300</v>
      </c>
      <c r="K18" s="54">
        <f t="shared" ref="K18:K22" si="1">SUM((I18*100)/D18)</f>
        <v>0</v>
      </c>
      <c r="L18" s="28"/>
    </row>
    <row r="19" spans="1:12" ht="20.25" customHeight="1">
      <c r="A19" s="249"/>
      <c r="B19" s="50" t="s">
        <v>28</v>
      </c>
      <c r="C19" s="55"/>
      <c r="D19" s="51">
        <v>700</v>
      </c>
      <c r="E19" s="52" t="s">
        <v>19</v>
      </c>
      <c r="F19" s="52" t="s">
        <v>19</v>
      </c>
      <c r="G19" s="52" t="s">
        <v>19</v>
      </c>
      <c r="H19" s="52" t="s">
        <v>19</v>
      </c>
      <c r="I19" s="53"/>
      <c r="J19" s="27">
        <f t="shared" si="0"/>
        <v>700</v>
      </c>
      <c r="K19" s="54">
        <f t="shared" si="1"/>
        <v>0</v>
      </c>
      <c r="L19" s="28"/>
    </row>
    <row r="20" spans="1:12" ht="20.25" customHeight="1">
      <c r="A20" s="249"/>
      <c r="B20" s="56" t="s">
        <v>29</v>
      </c>
      <c r="C20" s="55"/>
      <c r="D20" s="51">
        <v>4200</v>
      </c>
      <c r="E20" s="52" t="s">
        <v>19</v>
      </c>
      <c r="F20" s="52" t="s">
        <v>19</v>
      </c>
      <c r="G20" s="52" t="s">
        <v>19</v>
      </c>
      <c r="H20" s="52" t="s">
        <v>19</v>
      </c>
      <c r="I20" s="53"/>
      <c r="J20" s="27">
        <f t="shared" si="0"/>
        <v>4200</v>
      </c>
      <c r="K20" s="54">
        <f t="shared" si="1"/>
        <v>0</v>
      </c>
      <c r="L20" s="28"/>
    </row>
    <row r="21" spans="1:12" ht="20.25" customHeight="1">
      <c r="A21" s="249"/>
      <c r="B21" s="57" t="s">
        <v>30</v>
      </c>
      <c r="C21" s="58"/>
      <c r="D21" s="59">
        <v>200</v>
      </c>
      <c r="E21" s="60" t="s">
        <v>19</v>
      </c>
      <c r="F21" s="60" t="s">
        <v>19</v>
      </c>
      <c r="G21" s="60" t="s">
        <v>19</v>
      </c>
      <c r="H21" s="60" t="s">
        <v>19</v>
      </c>
      <c r="I21" s="61"/>
      <c r="J21" s="39">
        <f t="shared" si="0"/>
        <v>200</v>
      </c>
      <c r="K21" s="62">
        <f t="shared" si="1"/>
        <v>0</v>
      </c>
      <c r="L21" s="28"/>
    </row>
    <row r="22" spans="1:12" ht="24" customHeight="1">
      <c r="A22" s="249"/>
      <c r="B22" s="63" t="s">
        <v>31</v>
      </c>
      <c r="C22" s="64" t="s">
        <v>26</v>
      </c>
      <c r="D22" s="65">
        <v>32200</v>
      </c>
      <c r="E22" s="66" t="s">
        <v>19</v>
      </c>
      <c r="F22" s="66" t="s">
        <v>19</v>
      </c>
      <c r="G22" s="66" t="s">
        <v>19</v>
      </c>
      <c r="H22" s="66" t="s">
        <v>19</v>
      </c>
      <c r="I22" s="67">
        <v>11000</v>
      </c>
      <c r="J22" s="47">
        <f t="shared" si="0"/>
        <v>21200</v>
      </c>
      <c r="K22" s="68">
        <f t="shared" si="1"/>
        <v>34.161490683229815</v>
      </c>
      <c r="L22" s="28"/>
    </row>
    <row r="23" spans="1:12" ht="20.25" customHeight="1">
      <c r="A23" s="249"/>
      <c r="B23" s="69"/>
      <c r="C23" s="70"/>
      <c r="D23" s="71"/>
      <c r="E23" s="72"/>
      <c r="F23" s="72"/>
      <c r="G23" s="72"/>
      <c r="H23" s="72"/>
      <c r="I23" s="73"/>
      <c r="J23" s="39">
        <f t="shared" si="0"/>
        <v>0</v>
      </c>
      <c r="K23" s="74"/>
      <c r="L23" s="75"/>
    </row>
    <row r="24" spans="1:12" ht="20.25" customHeight="1">
      <c r="A24" s="249"/>
      <c r="B24" s="76" t="s">
        <v>32</v>
      </c>
      <c r="C24" s="77" t="s">
        <v>26</v>
      </c>
      <c r="D24" s="78"/>
      <c r="E24" s="79" t="s">
        <v>19</v>
      </c>
      <c r="F24" s="79" t="s">
        <v>19</v>
      </c>
      <c r="G24" s="79" t="s">
        <v>19</v>
      </c>
      <c r="H24" s="79" t="s">
        <v>19</v>
      </c>
      <c r="I24" s="80"/>
      <c r="J24" s="47">
        <f t="shared" si="0"/>
        <v>0</v>
      </c>
      <c r="K24" s="81" t="s">
        <v>19</v>
      </c>
      <c r="L24" s="82"/>
    </row>
    <row r="25" spans="1:12" ht="20.25" customHeight="1">
      <c r="A25" s="249"/>
      <c r="B25" s="83"/>
      <c r="C25" s="70"/>
      <c r="D25" s="71"/>
      <c r="E25" s="84"/>
      <c r="F25" s="84"/>
      <c r="G25" s="84"/>
      <c r="H25" s="84"/>
      <c r="I25" s="73"/>
      <c r="J25" s="39">
        <f t="shared" si="0"/>
        <v>0</v>
      </c>
      <c r="K25" s="74"/>
      <c r="L25" s="75"/>
    </row>
    <row r="26" spans="1:12" ht="20.25" customHeight="1">
      <c r="A26" s="249"/>
      <c r="B26" s="85" t="s">
        <v>33</v>
      </c>
      <c r="C26" s="86" t="s">
        <v>26</v>
      </c>
      <c r="D26" s="87">
        <v>99200</v>
      </c>
      <c r="E26" s="88" t="s">
        <v>19</v>
      </c>
      <c r="F26" s="88" t="s">
        <v>19</v>
      </c>
      <c r="G26" s="88" t="s">
        <v>19</v>
      </c>
      <c r="H26" s="88" t="s">
        <v>19</v>
      </c>
      <c r="I26" s="12">
        <v>99200</v>
      </c>
      <c r="J26" s="47">
        <f t="shared" si="0"/>
        <v>0</v>
      </c>
      <c r="K26" s="13">
        <f>SUM((I26*100)/D26)</f>
        <v>100</v>
      </c>
      <c r="L26" s="28"/>
    </row>
    <row r="27" spans="1:12" ht="20.25" customHeight="1">
      <c r="A27" s="249"/>
      <c r="B27" s="89"/>
      <c r="C27" s="90"/>
      <c r="D27" s="91"/>
      <c r="E27" s="92"/>
      <c r="F27" s="92"/>
      <c r="G27" s="92"/>
      <c r="H27" s="92"/>
      <c r="I27" s="93"/>
      <c r="J27" s="27">
        <f t="shared" si="0"/>
        <v>0</v>
      </c>
      <c r="K27" s="94"/>
      <c r="L27" s="90"/>
    </row>
    <row r="28" spans="1:12" ht="20.25" customHeight="1">
      <c r="A28" s="249"/>
      <c r="B28" s="95" t="s">
        <v>34</v>
      </c>
      <c r="C28" s="96" t="s">
        <v>26</v>
      </c>
      <c r="D28" s="97"/>
      <c r="E28" s="98"/>
      <c r="F28" s="98"/>
      <c r="G28" s="98"/>
      <c r="H28" s="98"/>
      <c r="I28" s="99"/>
      <c r="J28" s="27">
        <f t="shared" si="0"/>
        <v>0</v>
      </c>
      <c r="K28" s="100"/>
      <c r="L28" s="101"/>
    </row>
    <row r="29" spans="1:12" ht="20.25" customHeight="1">
      <c r="A29" s="249"/>
      <c r="B29" s="50" t="s">
        <v>35</v>
      </c>
      <c r="C29" s="96" t="s">
        <v>26</v>
      </c>
      <c r="D29" s="51">
        <v>23400</v>
      </c>
      <c r="E29" s="52" t="s">
        <v>19</v>
      </c>
      <c r="F29" s="52" t="s">
        <v>19</v>
      </c>
      <c r="G29" s="52" t="s">
        <v>19</v>
      </c>
      <c r="H29" s="52" t="s">
        <v>19</v>
      </c>
      <c r="I29" s="53">
        <v>23400</v>
      </c>
      <c r="J29" s="27">
        <f t="shared" si="0"/>
        <v>0</v>
      </c>
      <c r="K29" s="54">
        <f t="shared" ref="K29:K31" si="2">SUM((I29*100)/D29)</f>
        <v>100</v>
      </c>
      <c r="L29" s="28"/>
    </row>
    <row r="30" spans="1:12" ht="20.25" customHeight="1">
      <c r="A30" s="249"/>
      <c r="B30" s="50" t="s">
        <v>36</v>
      </c>
      <c r="C30" s="102"/>
      <c r="D30" s="51">
        <v>5100</v>
      </c>
      <c r="E30" s="52" t="s">
        <v>19</v>
      </c>
      <c r="F30" s="52" t="s">
        <v>19</v>
      </c>
      <c r="G30" s="52" t="s">
        <v>19</v>
      </c>
      <c r="H30" s="52" t="s">
        <v>19</v>
      </c>
      <c r="I30" s="53">
        <v>5100</v>
      </c>
      <c r="J30" s="27">
        <f t="shared" si="0"/>
        <v>0</v>
      </c>
      <c r="K30" s="54">
        <f t="shared" si="2"/>
        <v>100</v>
      </c>
      <c r="L30" s="28"/>
    </row>
    <row r="31" spans="1:12" ht="20.25" customHeight="1">
      <c r="A31" s="249"/>
      <c r="B31" s="103" t="s">
        <v>37</v>
      </c>
      <c r="C31" s="104"/>
      <c r="D31" s="105">
        <v>2700</v>
      </c>
      <c r="E31" s="106" t="s">
        <v>19</v>
      </c>
      <c r="F31" s="106" t="s">
        <v>19</v>
      </c>
      <c r="G31" s="106" t="s">
        <v>19</v>
      </c>
      <c r="H31" s="106" t="s">
        <v>19</v>
      </c>
      <c r="I31" s="107">
        <v>2700</v>
      </c>
      <c r="J31" s="39">
        <f t="shared" si="0"/>
        <v>0</v>
      </c>
      <c r="K31" s="108">
        <f t="shared" si="2"/>
        <v>100</v>
      </c>
      <c r="L31" s="28"/>
    </row>
    <row r="32" spans="1:12" ht="20.25" customHeight="1">
      <c r="A32" s="249"/>
      <c r="B32" s="42" t="s">
        <v>38</v>
      </c>
      <c r="C32" s="49"/>
      <c r="D32" s="44"/>
      <c r="E32" s="45"/>
      <c r="F32" s="45"/>
      <c r="G32" s="45"/>
      <c r="H32" s="45"/>
      <c r="I32" s="46"/>
      <c r="J32" s="47">
        <f t="shared" si="0"/>
        <v>0</v>
      </c>
      <c r="K32" s="48"/>
      <c r="L32" s="49"/>
    </row>
    <row r="33" spans="1:12" ht="20.25" customHeight="1">
      <c r="A33" s="249"/>
      <c r="B33" s="50" t="s">
        <v>39</v>
      </c>
      <c r="C33" s="109" t="s">
        <v>26</v>
      </c>
      <c r="D33" s="51">
        <v>2000</v>
      </c>
      <c r="E33" s="52" t="s">
        <v>19</v>
      </c>
      <c r="F33" s="52" t="s">
        <v>19</v>
      </c>
      <c r="G33" s="52" t="s">
        <v>19</v>
      </c>
      <c r="H33" s="52" t="s">
        <v>19</v>
      </c>
      <c r="I33" s="53">
        <v>2000</v>
      </c>
      <c r="J33" s="27">
        <f t="shared" si="0"/>
        <v>0</v>
      </c>
      <c r="K33" s="54">
        <f t="shared" ref="K33:K34" si="3">SUM((I33*100)/D33)</f>
        <v>100</v>
      </c>
      <c r="L33" s="28"/>
    </row>
    <row r="34" spans="1:12" ht="20.25" customHeight="1">
      <c r="A34" s="249"/>
      <c r="B34" s="50" t="s">
        <v>40</v>
      </c>
      <c r="C34" s="109" t="s">
        <v>26</v>
      </c>
      <c r="D34" s="51">
        <v>169200</v>
      </c>
      <c r="E34" s="52" t="s">
        <v>19</v>
      </c>
      <c r="F34" s="52" t="s">
        <v>19</v>
      </c>
      <c r="G34" s="52" t="s">
        <v>19</v>
      </c>
      <c r="H34" s="52" t="s">
        <v>19</v>
      </c>
      <c r="I34" s="53">
        <v>169200</v>
      </c>
      <c r="J34" s="27">
        <f t="shared" si="0"/>
        <v>0</v>
      </c>
      <c r="K34" s="54">
        <f t="shared" si="3"/>
        <v>100</v>
      </c>
      <c r="L34" s="28"/>
    </row>
    <row r="35" spans="1:12" ht="20.25" customHeight="1">
      <c r="A35" s="249"/>
      <c r="B35" s="110"/>
      <c r="C35" s="111"/>
      <c r="D35" s="112"/>
      <c r="E35" s="113"/>
      <c r="F35" s="113"/>
      <c r="G35" s="113"/>
      <c r="H35" s="113"/>
      <c r="I35" s="114"/>
      <c r="J35" s="27">
        <f t="shared" si="0"/>
        <v>0</v>
      </c>
      <c r="K35" s="115"/>
      <c r="L35" s="111"/>
    </row>
    <row r="36" spans="1:12" ht="20.25" customHeight="1">
      <c r="A36" s="249"/>
      <c r="B36" s="116" t="s">
        <v>41</v>
      </c>
      <c r="C36" s="117" t="s">
        <v>26</v>
      </c>
      <c r="D36" s="51">
        <v>1400</v>
      </c>
      <c r="E36" s="118" t="s">
        <v>19</v>
      </c>
      <c r="F36" s="118" t="s">
        <v>19</v>
      </c>
      <c r="G36" s="118" t="s">
        <v>19</v>
      </c>
      <c r="H36" s="118" t="s">
        <v>19</v>
      </c>
      <c r="I36" s="93">
        <v>1400</v>
      </c>
      <c r="J36" s="27">
        <f t="shared" si="0"/>
        <v>0</v>
      </c>
      <c r="K36" s="94">
        <f>SUM((I36*100)/D36)</f>
        <v>100</v>
      </c>
      <c r="L36" s="28"/>
    </row>
    <row r="37" spans="1:12" ht="20.25" customHeight="1">
      <c r="A37" s="249"/>
      <c r="B37" s="116"/>
      <c r="C37" s="90"/>
      <c r="D37" s="91"/>
      <c r="E37" s="118"/>
      <c r="F37" s="118"/>
      <c r="G37" s="118"/>
      <c r="H37" s="118"/>
      <c r="I37" s="93"/>
      <c r="J37" s="27">
        <f t="shared" si="0"/>
        <v>0</v>
      </c>
      <c r="K37" s="94"/>
      <c r="L37" s="90"/>
    </row>
    <row r="38" spans="1:12" ht="20.25" customHeight="1">
      <c r="A38" s="249"/>
      <c r="B38" s="116" t="s">
        <v>42</v>
      </c>
      <c r="C38" s="117" t="s">
        <v>26</v>
      </c>
      <c r="D38" s="119">
        <v>2300</v>
      </c>
      <c r="E38" s="118" t="s">
        <v>19</v>
      </c>
      <c r="F38" s="118" t="s">
        <v>19</v>
      </c>
      <c r="G38" s="118" t="s">
        <v>19</v>
      </c>
      <c r="H38" s="118" t="s">
        <v>19</v>
      </c>
      <c r="I38" s="93"/>
      <c r="J38" s="27">
        <f t="shared" si="0"/>
        <v>2300</v>
      </c>
      <c r="K38" s="94">
        <f>SUM((I38*100)/D38)</f>
        <v>0</v>
      </c>
      <c r="L38" s="28" t="s">
        <v>43</v>
      </c>
    </row>
    <row r="39" spans="1:12" ht="20.25" customHeight="1">
      <c r="A39" s="250"/>
      <c r="B39" s="120"/>
      <c r="C39" s="121"/>
      <c r="D39" s="122"/>
      <c r="E39" s="123"/>
      <c r="F39" s="123"/>
      <c r="G39" s="123"/>
      <c r="H39" s="123"/>
      <c r="I39" s="124"/>
      <c r="J39" s="39">
        <f t="shared" si="0"/>
        <v>0</v>
      </c>
      <c r="K39" s="125"/>
      <c r="L39" s="121"/>
    </row>
    <row r="40" spans="1:12" ht="20.25" customHeight="1">
      <c r="A40" s="126">
        <v>2</v>
      </c>
      <c r="B40" s="127" t="s">
        <v>44</v>
      </c>
      <c r="C40" s="128"/>
      <c r="D40" s="129"/>
      <c r="E40" s="130"/>
      <c r="F40" s="130"/>
      <c r="G40" s="130"/>
      <c r="H40" s="130"/>
      <c r="I40" s="131"/>
      <c r="J40" s="132">
        <f t="shared" si="0"/>
        <v>0</v>
      </c>
      <c r="K40" s="133"/>
      <c r="L40" s="128"/>
    </row>
    <row r="41" spans="1:12" ht="20.25" customHeight="1">
      <c r="A41" s="134"/>
      <c r="B41" s="135" t="s">
        <v>45</v>
      </c>
      <c r="C41" s="136" t="s">
        <v>26</v>
      </c>
      <c r="D41" s="137">
        <v>12100</v>
      </c>
      <c r="E41" s="138" t="s">
        <v>19</v>
      </c>
      <c r="F41" s="138" t="s">
        <v>19</v>
      </c>
      <c r="G41" s="138" t="s">
        <v>19</v>
      </c>
      <c r="H41" s="138" t="s">
        <v>19</v>
      </c>
      <c r="I41" s="139">
        <v>12100</v>
      </c>
      <c r="J41" s="27">
        <f t="shared" si="0"/>
        <v>0</v>
      </c>
      <c r="K41" s="140">
        <f>SUM((I41*100)/D41)</f>
        <v>100</v>
      </c>
      <c r="L41" s="141"/>
    </row>
    <row r="42" spans="1:12" ht="20.25" customHeight="1">
      <c r="A42" s="142"/>
      <c r="B42" s="143"/>
      <c r="C42" s="144"/>
      <c r="D42" s="145"/>
      <c r="E42" s="146"/>
      <c r="F42" s="146"/>
      <c r="G42" s="146"/>
      <c r="H42" s="146"/>
      <c r="I42" s="147"/>
      <c r="J42" s="39">
        <f t="shared" si="0"/>
        <v>0</v>
      </c>
      <c r="K42" s="148"/>
      <c r="L42" s="144"/>
    </row>
    <row r="43" spans="1:12" ht="20.25" customHeight="1">
      <c r="A43" s="149">
        <v>3</v>
      </c>
      <c r="B43" s="150" t="s">
        <v>46</v>
      </c>
      <c r="C43" s="151" t="s">
        <v>26</v>
      </c>
      <c r="D43" s="152">
        <v>5100</v>
      </c>
      <c r="E43" s="153" t="s">
        <v>19</v>
      </c>
      <c r="F43" s="153" t="s">
        <v>19</v>
      </c>
      <c r="G43" s="153" t="s">
        <v>19</v>
      </c>
      <c r="H43" s="153" t="s">
        <v>19</v>
      </c>
      <c r="I43" s="154">
        <v>5100</v>
      </c>
      <c r="J43" s="155">
        <f t="shared" si="0"/>
        <v>0</v>
      </c>
      <c r="K43" s="154">
        <f>SUM((I43*100)/D43)</f>
        <v>100</v>
      </c>
      <c r="L43" s="156"/>
    </row>
    <row r="44" spans="1:12" ht="20.25" customHeight="1">
      <c r="A44" s="157"/>
      <c r="B44" s="158"/>
      <c r="C44" s="159"/>
      <c r="D44" s="160"/>
      <c r="E44" s="161"/>
      <c r="F44" s="161"/>
      <c r="G44" s="161"/>
      <c r="H44" s="161"/>
      <c r="I44" s="162"/>
      <c r="J44" s="27">
        <f t="shared" si="0"/>
        <v>0</v>
      </c>
      <c r="K44" s="162"/>
      <c r="L44" s="163"/>
    </row>
    <row r="45" spans="1:12" ht="20.25" customHeight="1">
      <c r="A45" s="164"/>
      <c r="B45" s="165"/>
      <c r="C45" s="166"/>
      <c r="D45" s="167"/>
      <c r="E45" s="168"/>
      <c r="F45" s="168"/>
      <c r="G45" s="168"/>
      <c r="H45" s="168"/>
      <c r="I45" s="169"/>
      <c r="J45" s="39">
        <f t="shared" si="0"/>
        <v>0</v>
      </c>
      <c r="K45" s="169"/>
      <c r="L45" s="170"/>
    </row>
    <row r="46" spans="1:12" ht="20.25" customHeight="1">
      <c r="A46" s="171">
        <v>4</v>
      </c>
      <c r="B46" s="172" t="s">
        <v>47</v>
      </c>
      <c r="C46" s="173" t="s">
        <v>26</v>
      </c>
      <c r="D46" s="174">
        <v>2500</v>
      </c>
      <c r="E46" s="175" t="s">
        <v>19</v>
      </c>
      <c r="F46" s="175" t="s">
        <v>19</v>
      </c>
      <c r="G46" s="175" t="s">
        <v>19</v>
      </c>
      <c r="H46" s="175" t="s">
        <v>19</v>
      </c>
      <c r="I46" s="176">
        <v>2500</v>
      </c>
      <c r="J46" s="47">
        <f t="shared" si="0"/>
        <v>0</v>
      </c>
      <c r="K46" s="177">
        <f>SUM((I46*100)/D46)</f>
        <v>100</v>
      </c>
      <c r="L46" s="178"/>
    </row>
    <row r="47" spans="1:12" ht="20.25" customHeight="1">
      <c r="A47" s="179"/>
      <c r="B47" s="180"/>
      <c r="C47" s="181"/>
      <c r="D47" s="182"/>
      <c r="E47" s="183"/>
      <c r="F47" s="183"/>
      <c r="G47" s="183"/>
      <c r="H47" s="183"/>
      <c r="I47" s="184"/>
      <c r="J47" s="27">
        <f t="shared" si="0"/>
        <v>0</v>
      </c>
      <c r="K47" s="185"/>
      <c r="L47" s="181"/>
    </row>
    <row r="48" spans="1:12" ht="20.25" customHeight="1">
      <c r="A48" s="186"/>
      <c r="B48" s="187"/>
      <c r="C48" s="188"/>
      <c r="D48" s="189"/>
      <c r="E48" s="190"/>
      <c r="F48" s="190"/>
      <c r="G48" s="190"/>
      <c r="H48" s="190"/>
      <c r="I48" s="191"/>
      <c r="J48" s="39">
        <f t="shared" si="0"/>
        <v>0</v>
      </c>
      <c r="K48" s="192"/>
      <c r="L48" s="188"/>
    </row>
    <row r="49" spans="1:12" ht="20.25" customHeight="1">
      <c r="A49" s="193">
        <v>5</v>
      </c>
      <c r="B49" s="194" t="s">
        <v>48</v>
      </c>
      <c r="C49" s="195" t="s">
        <v>26</v>
      </c>
      <c r="D49" s="174">
        <v>1009</v>
      </c>
      <c r="E49" s="196" t="s">
        <v>19</v>
      </c>
      <c r="F49" s="196" t="s">
        <v>19</v>
      </c>
      <c r="G49" s="196" t="s">
        <v>19</v>
      </c>
      <c r="H49" s="196" t="s">
        <v>19</v>
      </c>
      <c r="I49" s="176">
        <v>1009</v>
      </c>
      <c r="J49" s="47">
        <f t="shared" si="0"/>
        <v>0</v>
      </c>
      <c r="K49" s="177">
        <f>SUM((I49*100)/D49)</f>
        <v>100</v>
      </c>
      <c r="L49" s="197"/>
    </row>
    <row r="50" spans="1:12" ht="20.25" customHeight="1">
      <c r="A50" s="198"/>
      <c r="B50" s="199"/>
      <c r="C50" s="200"/>
      <c r="D50" s="182"/>
      <c r="E50" s="201"/>
      <c r="F50" s="201"/>
      <c r="G50" s="201"/>
      <c r="H50" s="201"/>
      <c r="I50" s="184"/>
      <c r="J50" s="27">
        <f t="shared" si="0"/>
        <v>0</v>
      </c>
      <c r="K50" s="185"/>
      <c r="L50" s="200"/>
    </row>
    <row r="51" spans="1:12" ht="20.25" customHeight="1">
      <c r="A51" s="202"/>
      <c r="B51" s="203"/>
      <c r="C51" s="204"/>
      <c r="D51" s="189"/>
      <c r="E51" s="205"/>
      <c r="F51" s="205"/>
      <c r="G51" s="205"/>
      <c r="H51" s="205"/>
      <c r="I51" s="191"/>
      <c r="J51" s="39">
        <f t="shared" si="0"/>
        <v>0</v>
      </c>
      <c r="K51" s="192"/>
      <c r="L51" s="204"/>
    </row>
    <row r="52" spans="1:12" ht="24" customHeight="1">
      <c r="A52" s="193">
        <v>6</v>
      </c>
      <c r="B52" s="206" t="s">
        <v>49</v>
      </c>
      <c r="C52" s="207" t="s">
        <v>26</v>
      </c>
      <c r="D52" s="208">
        <v>23400</v>
      </c>
      <c r="E52" s="209"/>
      <c r="F52" s="209"/>
      <c r="G52" s="209"/>
      <c r="H52" s="209"/>
      <c r="I52" s="176">
        <v>23400</v>
      </c>
      <c r="J52" s="47">
        <f t="shared" si="0"/>
        <v>0</v>
      </c>
      <c r="K52" s="177">
        <f>SUM((I52*100)/D52)</f>
        <v>100</v>
      </c>
      <c r="L52" s="210"/>
    </row>
    <row r="53" spans="1:12" ht="20.25" customHeight="1">
      <c r="A53" s="202"/>
      <c r="B53" s="211" t="s">
        <v>50</v>
      </c>
      <c r="C53" s="212"/>
      <c r="D53" s="213"/>
      <c r="E53" s="214"/>
      <c r="F53" s="214"/>
      <c r="G53" s="214"/>
      <c r="H53" s="214"/>
      <c r="I53" s="215"/>
      <c r="J53" s="27">
        <f t="shared" si="0"/>
        <v>0</v>
      </c>
      <c r="K53" s="216"/>
      <c r="L53" s="212"/>
    </row>
    <row r="54" spans="1:12" ht="20.25" customHeight="1">
      <c r="A54" s="202"/>
      <c r="B54" s="211"/>
      <c r="C54" s="212"/>
      <c r="D54" s="213"/>
      <c r="E54" s="214"/>
      <c r="F54" s="214"/>
      <c r="G54" s="214"/>
      <c r="H54" s="214"/>
      <c r="I54" s="215"/>
      <c r="J54" s="27">
        <f t="shared" si="0"/>
        <v>0</v>
      </c>
      <c r="K54" s="216"/>
      <c r="L54" s="217"/>
    </row>
    <row r="55" spans="1:12" ht="33" customHeight="1">
      <c r="A55" s="243"/>
      <c r="B55" s="244"/>
      <c r="C55" s="218" t="s">
        <v>51</v>
      </c>
      <c r="D55" s="219">
        <f>SUM(D9:D54)</f>
        <v>404609</v>
      </c>
      <c r="E55" s="220" t="s">
        <v>19</v>
      </c>
      <c r="F55" s="220" t="s">
        <v>19</v>
      </c>
      <c r="G55" s="220" t="s">
        <v>19</v>
      </c>
      <c r="H55" s="220" t="s">
        <v>19</v>
      </c>
      <c r="I55" s="221">
        <f t="shared" ref="I55:J55" si="4">SUM(I9:I54)</f>
        <v>388404.68</v>
      </c>
      <c r="J55" s="221">
        <f t="shared" si="4"/>
        <v>16204.32</v>
      </c>
      <c r="K55" s="222">
        <f>SUM((I55*100)/D55)</f>
        <v>95.995066842309484</v>
      </c>
      <c r="L55" s="223"/>
    </row>
    <row r="56" spans="1:12" ht="20.25" customHeight="1">
      <c r="A56" s="241"/>
      <c r="B56" s="242"/>
      <c r="C56" s="242"/>
      <c r="D56" s="242"/>
      <c r="E56" s="242"/>
      <c r="F56" s="242"/>
      <c r="G56" s="242"/>
      <c r="H56" s="242"/>
      <c r="I56" s="242"/>
      <c r="J56" s="242"/>
      <c r="K56" s="242"/>
      <c r="L56" s="242"/>
    </row>
    <row r="57" spans="1:12" ht="20.25" customHeight="1">
      <c r="A57" s="224"/>
      <c r="B57" s="224"/>
      <c r="C57" s="224"/>
      <c r="D57" s="225"/>
      <c r="E57" s="224"/>
      <c r="F57" s="224"/>
      <c r="G57" s="224"/>
      <c r="H57" s="224"/>
      <c r="I57" s="226"/>
      <c r="J57" s="226"/>
      <c r="K57" s="226"/>
      <c r="L57" s="227"/>
    </row>
    <row r="58" spans="1:12" ht="20.25" customHeight="1">
      <c r="A58" s="224"/>
      <c r="B58" s="224"/>
      <c r="C58" s="224"/>
      <c r="D58" s="225"/>
      <c r="E58" s="224"/>
      <c r="F58" s="224"/>
      <c r="G58" s="224"/>
      <c r="H58" s="224"/>
      <c r="I58" s="226"/>
      <c r="J58" s="226"/>
      <c r="K58" s="226"/>
      <c r="L58" s="227"/>
    </row>
    <row r="59" spans="1:12" ht="20.25" customHeight="1">
      <c r="A59" s="224"/>
      <c r="B59" s="224"/>
      <c r="C59" s="224"/>
      <c r="D59" s="225"/>
      <c r="E59" s="241"/>
      <c r="F59" s="242"/>
      <c r="G59" s="242"/>
      <c r="H59" s="224"/>
      <c r="I59" s="226"/>
      <c r="J59" s="226"/>
      <c r="K59" s="226"/>
      <c r="L59" s="227"/>
    </row>
    <row r="60" spans="1:12" ht="20.25" customHeight="1">
      <c r="A60" s="224"/>
      <c r="B60" s="224"/>
      <c r="C60" s="224"/>
      <c r="D60" s="225"/>
      <c r="E60" s="224"/>
      <c r="F60" s="224"/>
      <c r="G60" s="224"/>
      <c r="H60" s="224"/>
      <c r="I60" s="226"/>
      <c r="J60" s="226"/>
      <c r="K60" s="226"/>
      <c r="L60" s="227"/>
    </row>
    <row r="61" spans="1:12" ht="20.25" customHeight="1">
      <c r="A61" s="224"/>
      <c r="B61" s="224"/>
      <c r="C61" s="224"/>
      <c r="D61" s="225"/>
      <c r="E61" s="224"/>
      <c r="F61" s="224"/>
      <c r="G61" s="224"/>
      <c r="H61" s="224"/>
      <c r="I61" s="226"/>
      <c r="J61" s="226"/>
      <c r="K61" s="226"/>
      <c r="L61" s="227"/>
    </row>
    <row r="62" spans="1:12" ht="20.25" customHeight="1">
      <c r="A62" s="224"/>
      <c r="B62" s="224"/>
      <c r="C62" s="224"/>
      <c r="D62" s="225"/>
      <c r="E62" s="224"/>
      <c r="F62" s="224"/>
      <c r="G62" s="224"/>
      <c r="H62" s="224"/>
      <c r="I62" s="226"/>
      <c r="J62" s="226"/>
      <c r="K62" s="226"/>
      <c r="L62" s="227"/>
    </row>
    <row r="63" spans="1:12" ht="20.25" customHeight="1">
      <c r="A63" s="224"/>
      <c r="B63" s="224"/>
      <c r="C63" s="224"/>
      <c r="D63" s="225"/>
      <c r="E63" s="224"/>
      <c r="F63" s="224"/>
      <c r="G63" s="224"/>
      <c r="H63" s="224"/>
      <c r="I63" s="226"/>
      <c r="J63" s="226"/>
      <c r="K63" s="226"/>
      <c r="L63" s="227"/>
    </row>
    <row r="64" spans="1:12" ht="20.25" customHeight="1">
      <c r="A64" s="224"/>
      <c r="B64" s="224"/>
      <c r="C64" s="224"/>
      <c r="D64" s="225"/>
      <c r="E64" s="224"/>
      <c r="F64" s="224"/>
      <c r="G64" s="224"/>
      <c r="H64" s="224"/>
      <c r="I64" s="226"/>
      <c r="J64" s="226"/>
      <c r="K64" s="226"/>
      <c r="L64" s="227"/>
    </row>
    <row r="65" spans="1:12" ht="20.25" customHeight="1">
      <c r="A65" s="224"/>
      <c r="B65" s="224"/>
      <c r="C65" s="224"/>
      <c r="D65" s="225"/>
      <c r="E65" s="224"/>
      <c r="F65" s="224"/>
      <c r="G65" s="224"/>
      <c r="H65" s="224"/>
      <c r="I65" s="226"/>
      <c r="J65" s="226"/>
      <c r="K65" s="226"/>
      <c r="L65" s="227"/>
    </row>
    <row r="66" spans="1:12" ht="20.25" customHeight="1">
      <c r="A66" s="224"/>
      <c r="B66" s="224"/>
      <c r="C66" s="224"/>
      <c r="D66" s="225"/>
      <c r="E66" s="224"/>
      <c r="F66" s="224"/>
      <c r="G66" s="224"/>
      <c r="H66" s="224"/>
      <c r="I66" s="226"/>
      <c r="J66" s="226"/>
      <c r="K66" s="226"/>
      <c r="L66" s="227"/>
    </row>
    <row r="67" spans="1:12" ht="20.25" customHeight="1">
      <c r="A67" s="224"/>
      <c r="B67" s="224"/>
      <c r="C67" s="224"/>
      <c r="D67" s="225"/>
      <c r="E67" s="224"/>
      <c r="F67" s="224"/>
      <c r="G67" s="224"/>
      <c r="H67" s="224"/>
      <c r="I67" s="226"/>
      <c r="J67" s="226"/>
      <c r="K67" s="226"/>
      <c r="L67" s="227"/>
    </row>
    <row r="68" spans="1:12" ht="20.25" customHeight="1">
      <c r="A68" s="224"/>
      <c r="B68" s="224"/>
      <c r="C68" s="224"/>
      <c r="D68" s="225"/>
      <c r="E68" s="224"/>
      <c r="F68" s="224"/>
      <c r="G68" s="224"/>
      <c r="H68" s="224"/>
      <c r="I68" s="226"/>
      <c r="J68" s="226"/>
      <c r="K68" s="226"/>
      <c r="L68" s="227"/>
    </row>
    <row r="69" spans="1:12" ht="20.25" customHeight="1">
      <c r="A69" s="224"/>
      <c r="B69" s="224"/>
      <c r="C69" s="224"/>
      <c r="D69" s="225"/>
      <c r="E69" s="224"/>
      <c r="F69" s="224"/>
      <c r="G69" s="224"/>
      <c r="H69" s="224"/>
      <c r="I69" s="226"/>
      <c r="J69" s="226"/>
      <c r="K69" s="226"/>
      <c r="L69" s="227"/>
    </row>
    <row r="70" spans="1:12" ht="20.25" customHeight="1">
      <c r="A70" s="224"/>
      <c r="B70" s="224"/>
      <c r="C70" s="224"/>
      <c r="D70" s="225"/>
      <c r="E70" s="224"/>
      <c r="F70" s="224"/>
      <c r="G70" s="224"/>
      <c r="H70" s="224"/>
      <c r="I70" s="226"/>
      <c r="J70" s="226"/>
      <c r="K70" s="226"/>
      <c r="L70" s="227"/>
    </row>
    <row r="71" spans="1:12" ht="20.25" customHeight="1">
      <c r="A71" s="224"/>
      <c r="B71" s="224"/>
      <c r="C71" s="224"/>
      <c r="D71" s="225"/>
      <c r="E71" s="224"/>
      <c r="F71" s="224"/>
      <c r="G71" s="224"/>
      <c r="H71" s="224"/>
      <c r="I71" s="226"/>
      <c r="J71" s="226"/>
      <c r="K71" s="226"/>
      <c r="L71" s="227"/>
    </row>
    <row r="72" spans="1:12" ht="20.25" customHeight="1">
      <c r="A72" s="224"/>
      <c r="B72" s="224"/>
      <c r="C72" s="224"/>
      <c r="D72" s="225"/>
      <c r="E72" s="224"/>
      <c r="F72" s="224"/>
      <c r="G72" s="224"/>
      <c r="H72" s="224"/>
      <c r="I72" s="226"/>
      <c r="J72" s="226"/>
      <c r="K72" s="226"/>
      <c r="L72" s="227"/>
    </row>
    <row r="73" spans="1:12" ht="20.25" customHeight="1">
      <c r="A73" s="224"/>
      <c r="B73" s="224"/>
      <c r="C73" s="224"/>
      <c r="D73" s="225"/>
      <c r="E73" s="224"/>
      <c r="F73" s="224"/>
      <c r="G73" s="224"/>
      <c r="H73" s="224"/>
      <c r="I73" s="226"/>
      <c r="J73" s="226"/>
      <c r="K73" s="226"/>
      <c r="L73" s="227"/>
    </row>
    <row r="74" spans="1:12" ht="20.25" customHeight="1">
      <c r="A74" s="224"/>
      <c r="B74" s="224"/>
      <c r="C74" s="224"/>
      <c r="D74" s="225"/>
      <c r="E74" s="224"/>
      <c r="F74" s="224"/>
      <c r="G74" s="224"/>
      <c r="H74" s="224"/>
      <c r="I74" s="226"/>
      <c r="J74" s="226"/>
      <c r="K74" s="226"/>
      <c r="L74" s="227"/>
    </row>
    <row r="75" spans="1:12" ht="20.25" customHeight="1">
      <c r="A75" s="224"/>
      <c r="B75" s="224"/>
      <c r="C75" s="224"/>
      <c r="D75" s="225"/>
      <c r="E75" s="224"/>
      <c r="F75" s="224"/>
      <c r="G75" s="224"/>
      <c r="H75" s="224"/>
      <c r="I75" s="226"/>
      <c r="J75" s="226"/>
      <c r="K75" s="226"/>
      <c r="L75" s="227"/>
    </row>
    <row r="76" spans="1:12" ht="20.25" customHeight="1">
      <c r="A76" s="224"/>
      <c r="B76" s="224"/>
      <c r="C76" s="224"/>
      <c r="D76" s="225"/>
      <c r="E76" s="224"/>
      <c r="F76" s="224"/>
      <c r="G76" s="224"/>
      <c r="H76" s="224"/>
      <c r="I76" s="226"/>
      <c r="J76" s="226"/>
      <c r="K76" s="226"/>
      <c r="L76" s="227"/>
    </row>
    <row r="77" spans="1:12" ht="20.25" customHeight="1">
      <c r="A77" s="224"/>
      <c r="B77" s="224"/>
      <c r="C77" s="224"/>
      <c r="D77" s="225"/>
      <c r="E77" s="224"/>
      <c r="F77" s="224"/>
      <c r="G77" s="224"/>
      <c r="H77" s="224"/>
      <c r="I77" s="226"/>
      <c r="J77" s="226"/>
      <c r="K77" s="226"/>
      <c r="L77" s="227"/>
    </row>
    <row r="78" spans="1:12" ht="20.25" customHeight="1">
      <c r="A78" s="224"/>
      <c r="B78" s="224"/>
      <c r="C78" s="224"/>
      <c r="D78" s="225"/>
      <c r="E78" s="224"/>
      <c r="F78" s="224"/>
      <c r="G78" s="224"/>
      <c r="H78" s="224"/>
      <c r="I78" s="226"/>
      <c r="J78" s="226"/>
      <c r="K78" s="226"/>
      <c r="L78" s="227"/>
    </row>
    <row r="79" spans="1:12" ht="20.25" customHeight="1">
      <c r="A79" s="224"/>
      <c r="B79" s="224"/>
      <c r="C79" s="224"/>
      <c r="D79" s="225"/>
      <c r="E79" s="224"/>
      <c r="F79" s="224"/>
      <c r="G79" s="224"/>
      <c r="H79" s="224"/>
      <c r="I79" s="226"/>
      <c r="J79" s="226"/>
      <c r="K79" s="226"/>
      <c r="L79" s="227"/>
    </row>
    <row r="80" spans="1:12" ht="20.25" customHeight="1">
      <c r="A80" s="224"/>
      <c r="B80" s="224"/>
      <c r="C80" s="224"/>
      <c r="D80" s="225"/>
      <c r="E80" s="224"/>
      <c r="F80" s="224"/>
      <c r="G80" s="224"/>
      <c r="H80" s="224"/>
      <c r="I80" s="226"/>
      <c r="J80" s="226"/>
      <c r="K80" s="226"/>
      <c r="L80" s="227"/>
    </row>
    <row r="81" spans="1:12" ht="20.25" customHeight="1">
      <c r="A81" s="224"/>
      <c r="B81" s="224"/>
      <c r="C81" s="224"/>
      <c r="D81" s="225"/>
      <c r="E81" s="224"/>
      <c r="F81" s="224"/>
      <c r="G81" s="224"/>
      <c r="H81" s="224"/>
      <c r="I81" s="226"/>
      <c r="J81" s="226"/>
      <c r="K81" s="226"/>
      <c r="L81" s="227"/>
    </row>
    <row r="82" spans="1:12" ht="20.25" customHeight="1">
      <c r="A82" s="224"/>
      <c r="B82" s="224"/>
      <c r="C82" s="224"/>
      <c r="D82" s="225"/>
      <c r="E82" s="224"/>
      <c r="F82" s="224"/>
      <c r="G82" s="224"/>
      <c r="H82" s="224"/>
      <c r="I82" s="226"/>
      <c r="J82" s="226"/>
      <c r="K82" s="226"/>
      <c r="L82" s="227"/>
    </row>
    <row r="83" spans="1:12" ht="20.25" customHeight="1">
      <c r="A83" s="224"/>
      <c r="B83" s="224"/>
      <c r="C83" s="224"/>
      <c r="D83" s="225"/>
      <c r="E83" s="224"/>
      <c r="F83" s="224"/>
      <c r="G83" s="224"/>
      <c r="H83" s="224"/>
      <c r="I83" s="226"/>
      <c r="J83" s="226"/>
      <c r="K83" s="226"/>
      <c r="L83" s="227"/>
    </row>
    <row r="84" spans="1:12" ht="20.25" customHeight="1">
      <c r="A84" s="224"/>
      <c r="B84" s="224"/>
      <c r="C84" s="224"/>
      <c r="D84" s="225"/>
      <c r="E84" s="224"/>
      <c r="F84" s="224"/>
      <c r="G84" s="224"/>
      <c r="H84" s="224"/>
      <c r="I84" s="226"/>
      <c r="J84" s="226"/>
      <c r="K84" s="226"/>
      <c r="L84" s="227"/>
    </row>
    <row r="85" spans="1:12" ht="20.25" customHeight="1">
      <c r="A85" s="224"/>
      <c r="B85" s="224"/>
      <c r="C85" s="224"/>
      <c r="D85" s="225"/>
      <c r="E85" s="224"/>
      <c r="F85" s="224"/>
      <c r="G85" s="224"/>
      <c r="H85" s="224"/>
      <c r="I85" s="226"/>
      <c r="J85" s="226"/>
      <c r="K85" s="226"/>
      <c r="L85" s="227"/>
    </row>
    <row r="86" spans="1:12" ht="20.25" customHeight="1">
      <c r="A86" s="224"/>
      <c r="B86" s="224"/>
      <c r="C86" s="224"/>
      <c r="D86" s="225"/>
      <c r="E86" s="224"/>
      <c r="F86" s="224"/>
      <c r="G86" s="224"/>
      <c r="H86" s="224"/>
      <c r="I86" s="226"/>
      <c r="J86" s="226"/>
      <c r="K86" s="226"/>
      <c r="L86" s="227"/>
    </row>
    <row r="87" spans="1:12" ht="20.25" customHeight="1">
      <c r="A87" s="224"/>
      <c r="B87" s="224"/>
      <c r="C87" s="224"/>
      <c r="D87" s="225"/>
      <c r="E87" s="224"/>
      <c r="F87" s="224"/>
      <c r="G87" s="224"/>
      <c r="H87" s="224"/>
      <c r="I87" s="226"/>
      <c r="J87" s="226"/>
      <c r="K87" s="226"/>
      <c r="L87" s="227"/>
    </row>
    <row r="88" spans="1:12" ht="20.25" customHeight="1">
      <c r="A88" s="224"/>
      <c r="B88" s="224"/>
      <c r="C88" s="224"/>
      <c r="D88" s="225"/>
      <c r="E88" s="224"/>
      <c r="F88" s="224"/>
      <c r="G88" s="224"/>
      <c r="H88" s="224"/>
      <c r="I88" s="226"/>
      <c r="J88" s="226"/>
      <c r="K88" s="226"/>
      <c r="L88" s="227"/>
    </row>
    <row r="89" spans="1:12" ht="20.25" customHeight="1">
      <c r="A89" s="224"/>
      <c r="B89" s="224"/>
      <c r="C89" s="224"/>
      <c r="D89" s="225"/>
      <c r="E89" s="224"/>
      <c r="F89" s="224"/>
      <c r="G89" s="224"/>
      <c r="H89" s="224"/>
      <c r="I89" s="226"/>
      <c r="J89" s="226"/>
      <c r="K89" s="226"/>
      <c r="L89" s="227"/>
    </row>
    <row r="90" spans="1:12" ht="20.25" customHeight="1">
      <c r="A90" s="224"/>
      <c r="B90" s="224"/>
      <c r="C90" s="224"/>
      <c r="D90" s="225"/>
      <c r="E90" s="224"/>
      <c r="F90" s="224"/>
      <c r="G90" s="224"/>
      <c r="H90" s="224"/>
      <c r="I90" s="226"/>
      <c r="J90" s="226"/>
      <c r="K90" s="226"/>
      <c r="L90" s="227"/>
    </row>
    <row r="91" spans="1:12" ht="20.25" customHeight="1">
      <c r="A91" s="224"/>
      <c r="B91" s="224"/>
      <c r="C91" s="224"/>
      <c r="D91" s="225"/>
      <c r="E91" s="224"/>
      <c r="F91" s="224"/>
      <c r="G91" s="224"/>
      <c r="H91" s="224"/>
      <c r="I91" s="226"/>
      <c r="J91" s="226"/>
      <c r="K91" s="226"/>
      <c r="L91" s="227"/>
    </row>
    <row r="92" spans="1:12" ht="20.25" customHeight="1">
      <c r="A92" s="224"/>
      <c r="B92" s="224"/>
      <c r="C92" s="224"/>
      <c r="D92" s="225"/>
      <c r="E92" s="224"/>
      <c r="F92" s="224"/>
      <c r="G92" s="224"/>
      <c r="H92" s="224"/>
      <c r="I92" s="226"/>
      <c r="J92" s="226"/>
      <c r="K92" s="226"/>
      <c r="L92" s="227"/>
    </row>
    <row r="93" spans="1:12" ht="20.25" customHeight="1">
      <c r="A93" s="224"/>
      <c r="B93" s="224"/>
      <c r="C93" s="224"/>
      <c r="D93" s="225"/>
      <c r="E93" s="224"/>
      <c r="F93" s="224"/>
      <c r="G93" s="224"/>
      <c r="H93" s="224"/>
      <c r="I93" s="226"/>
      <c r="J93" s="226"/>
      <c r="K93" s="226"/>
      <c r="L93" s="227"/>
    </row>
    <row r="94" spans="1:12" ht="20.25" customHeight="1">
      <c r="A94" s="224"/>
      <c r="B94" s="224"/>
      <c r="C94" s="224"/>
      <c r="D94" s="225"/>
      <c r="E94" s="224"/>
      <c r="F94" s="224"/>
      <c r="G94" s="224"/>
      <c r="H94" s="224"/>
      <c r="I94" s="226"/>
      <c r="J94" s="226"/>
      <c r="K94" s="226"/>
      <c r="L94" s="227"/>
    </row>
    <row r="95" spans="1:12" ht="20.25" customHeight="1">
      <c r="A95" s="224"/>
      <c r="B95" s="224"/>
      <c r="C95" s="224"/>
      <c r="D95" s="225"/>
      <c r="E95" s="224"/>
      <c r="F95" s="224"/>
      <c r="G95" s="224"/>
      <c r="H95" s="224"/>
      <c r="I95" s="226"/>
      <c r="J95" s="226"/>
      <c r="K95" s="226"/>
      <c r="L95" s="227"/>
    </row>
    <row r="96" spans="1:12" ht="20.25" customHeight="1">
      <c r="A96" s="224"/>
      <c r="B96" s="224"/>
      <c r="C96" s="224"/>
      <c r="D96" s="225"/>
      <c r="E96" s="224"/>
      <c r="F96" s="224"/>
      <c r="G96" s="224"/>
      <c r="H96" s="224"/>
      <c r="I96" s="226"/>
      <c r="J96" s="226"/>
      <c r="K96" s="226"/>
      <c r="L96" s="227"/>
    </row>
    <row r="97" spans="1:12" ht="20.25" customHeight="1">
      <c r="A97" s="224"/>
      <c r="B97" s="224"/>
      <c r="C97" s="224"/>
      <c r="D97" s="225"/>
      <c r="E97" s="224"/>
      <c r="F97" s="224"/>
      <c r="G97" s="224"/>
      <c r="H97" s="224"/>
      <c r="I97" s="226"/>
      <c r="J97" s="226"/>
      <c r="K97" s="226"/>
      <c r="L97" s="227"/>
    </row>
    <row r="98" spans="1:12" ht="20.25" customHeight="1">
      <c r="A98" s="224"/>
      <c r="B98" s="224"/>
      <c r="C98" s="224"/>
      <c r="D98" s="225"/>
      <c r="E98" s="224"/>
      <c r="F98" s="224"/>
      <c r="G98" s="224"/>
      <c r="H98" s="224"/>
      <c r="I98" s="226"/>
      <c r="J98" s="226"/>
      <c r="K98" s="226"/>
      <c r="L98" s="227"/>
    </row>
    <row r="99" spans="1:12" ht="20.25" customHeight="1">
      <c r="A99" s="224"/>
      <c r="B99" s="224"/>
      <c r="C99" s="224"/>
      <c r="D99" s="225"/>
      <c r="E99" s="224"/>
      <c r="F99" s="224"/>
      <c r="G99" s="224"/>
      <c r="H99" s="224"/>
      <c r="I99" s="226"/>
      <c r="J99" s="226"/>
      <c r="K99" s="226"/>
      <c r="L99" s="227"/>
    </row>
    <row r="100" spans="1:12" ht="20.25" customHeight="1">
      <c r="A100" s="224"/>
      <c r="B100" s="224"/>
      <c r="C100" s="224"/>
      <c r="D100" s="225"/>
      <c r="E100" s="224"/>
      <c r="F100" s="224"/>
      <c r="G100" s="224"/>
      <c r="H100" s="224"/>
      <c r="I100" s="226"/>
      <c r="J100" s="226"/>
      <c r="K100" s="226"/>
      <c r="L100" s="227"/>
    </row>
  </sheetData>
  <mergeCells count="16">
    <mergeCell ref="E59:G59"/>
    <mergeCell ref="A56:L56"/>
    <mergeCell ref="A55:B55"/>
    <mergeCell ref="A1:L1"/>
    <mergeCell ref="A9:A39"/>
    <mergeCell ref="A2:L2"/>
    <mergeCell ref="A3:L3"/>
    <mergeCell ref="B6:B8"/>
    <mergeCell ref="A4:L4"/>
    <mergeCell ref="D6:H6"/>
    <mergeCell ref="A5:L5"/>
    <mergeCell ref="C6:C8"/>
    <mergeCell ref="L6:L8"/>
    <mergeCell ref="I6:I8"/>
    <mergeCell ref="K6:K8"/>
    <mergeCell ref="J6:J8"/>
  </mergeCells>
  <pageMargins left="0.23622047244094491" right="3.937007874015748E-2" top="0.31496062992125984" bottom="3.937007874015748E-2" header="0" footer="0"/>
  <pageSetup paperSize="9" orientation="landscape"/>
  <rowBreaks count="1" manualBreakCount="1">
    <brk id="34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ป่าแป๋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Papae</cp:lastModifiedBy>
  <cp:lastPrinted>2024-03-31T12:26:07Z</cp:lastPrinted>
  <dcterms:created xsi:type="dcterms:W3CDTF">2023-05-30T14:10:06Z</dcterms:created>
  <dcterms:modified xsi:type="dcterms:W3CDTF">2025-06-28T08:50:52Z</dcterms:modified>
</cp:coreProperties>
</file>